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dka\Desktop\"/>
    </mc:Choice>
  </mc:AlternateContent>
  <bookViews>
    <workbookView xWindow="0" yWindow="0" windowWidth="23040" windowHeight="8325" tabRatio="935" activeTab="5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Dona Petrova - Personal View" guid="{9CEE0026-06FE-43C5-B7E2-4C27C1B1B851}" mergeInterval="0" personalView="1" maximized="1" xWindow="-9" yWindow="-9" windowWidth="1938" windowHeight="1048" tabRatio="939" activeSheetId="3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Vanya Ivanova - Personal View" guid="{F2E46030-49F3-46E6-9036-40A255D924CC}" mergeInterval="0" personalView="1" maximized="1" xWindow="-8" yWindow="-8" windowWidth="1936" windowHeight="1056" tabRatio="93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3" l="1"/>
  <c r="H5" i="6"/>
  <c r="H3" i="6"/>
  <c r="F12" i="6"/>
  <c r="H12" i="6"/>
  <c r="I12" i="6"/>
  <c r="H17" i="25" l="1"/>
  <c r="H17" i="19"/>
  <c r="H17" i="3"/>
  <c r="I4" i="1" l="1"/>
  <c r="C21" i="30"/>
  <c r="C20" i="30"/>
  <c r="C11" i="30"/>
  <c r="C10" i="30"/>
  <c r="C4" i="30"/>
  <c r="C3" i="30"/>
  <c r="I31" i="1"/>
  <c r="C30" i="30" s="1"/>
  <c r="I30" i="1"/>
  <c r="C29" i="30" s="1"/>
  <c r="I29" i="1"/>
  <c r="C28" i="30" s="1"/>
  <c r="I28" i="1"/>
  <c r="C27" i="30" s="1"/>
  <c r="I27" i="1"/>
  <c r="C26" i="30" s="1"/>
  <c r="I26" i="1"/>
  <c r="C25" i="30" s="1"/>
  <c r="I25" i="1"/>
  <c r="C24" i="30" s="1"/>
  <c r="I24" i="1"/>
  <c r="C23" i="30" s="1"/>
  <c r="I23" i="1"/>
  <c r="C22" i="30" s="1"/>
  <c r="I22" i="1"/>
  <c r="I21" i="1"/>
  <c r="I20" i="1"/>
  <c r="C19" i="30" s="1"/>
  <c r="I19" i="1"/>
  <c r="C18" i="30" s="1"/>
  <c r="I18" i="1"/>
  <c r="C17" i="30" s="1"/>
  <c r="I17" i="1"/>
  <c r="C16" i="30" s="1"/>
  <c r="I16" i="1"/>
  <c r="C15" i="30" s="1"/>
  <c r="I15" i="1"/>
  <c r="C14" i="30" s="1"/>
  <c r="I13" i="1"/>
  <c r="C12" i="30" s="1"/>
  <c r="I12" i="1"/>
  <c r="I11" i="1"/>
  <c r="I10" i="1"/>
  <c r="C9" i="30" s="1"/>
  <c r="I9" i="1"/>
  <c r="C8" i="30" s="1"/>
  <c r="I8" i="1"/>
  <c r="C7" i="30" s="1"/>
  <c r="I7" i="1"/>
  <c r="C6" i="30" s="1"/>
  <c r="I6" i="1"/>
  <c r="C5" i="30" s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G30" i="13"/>
  <c r="G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9" i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25" i="3" l="1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G17" i="3"/>
  <c r="G18" i="1" s="1"/>
  <c r="G21" i="3"/>
  <c r="G22" i="1" s="1"/>
  <c r="G24" i="3"/>
  <c r="G25" i="1" s="1"/>
  <c r="G25" i="3"/>
  <c r="G26" i="1" s="1"/>
  <c r="G20" i="3"/>
  <c r="G21" i="1" s="1"/>
  <c r="G18" i="3"/>
  <c r="G19" i="1" s="1"/>
  <c r="G22" i="3"/>
  <c r="G23" i="1" s="1"/>
  <c r="G15" i="3"/>
  <c r="G16" i="1" s="1"/>
  <c r="G14" i="3"/>
  <c r="G19" i="3"/>
  <c r="G20" i="1" s="1"/>
  <c r="G23" i="3"/>
  <c r="G24" i="1" s="1"/>
  <c r="CD13" i="3" l="1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G3" i="3"/>
  <c r="G4" i="1" s="1"/>
  <c r="G6" i="3"/>
  <c r="G7" i="1" s="1"/>
  <c r="G7" i="3"/>
  <c r="G8" i="1" s="1"/>
  <c r="G11" i="3"/>
  <c r="G12" i="1" s="1"/>
  <c r="G12" i="3"/>
  <c r="G13" i="1" s="1"/>
  <c r="G13" i="3"/>
  <c r="G14" i="1" s="1"/>
  <c r="G4" i="3"/>
  <c r="G5" i="1" s="1"/>
  <c r="G9" i="3"/>
  <c r="G10" i="1" s="1"/>
  <c r="G5" i="3"/>
  <c r="G6" i="1" s="1"/>
  <c r="G10" i="3"/>
  <c r="G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<sst xmlns="http://schemas.openxmlformats.org/spreadsheetml/2006/main" count="3746" uniqueCount="378">
  <si>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</si>
  <si>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</si>
  <si>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</si>
  <si>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</si>
  <si>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</si>
  <si>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</si>
  <si>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</si>
  <si>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</si>
  <si>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</si>
  <si>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</si>
  <si>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</si>
  <si>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</si>
  <si>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</si>
  <si>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</si>
  <si>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</si>
  <si>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</si>
  <si>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</si>
  <si>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</si>
  <si>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</si>
  <si>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</si>
  <si>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</si>
  <si>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</si>
  <si>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</si>
  <si>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</si>
  <si>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</si>
  <si>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</si>
  <si>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</si>
  <si>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</si>
  <si>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</si>
  <si>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</si>
  <si>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</si>
  <si>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</si>
  <si>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</si>
  <si>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</si>
  <si>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</si>
  <si>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</si>
  <si>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</si>
  <si>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</si>
  <si>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</si>
  <si>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</si>
  <si>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</si>
  <si>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</si>
  <si>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</si>
  <si>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</si>
  <si>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</si>
  <si>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</si>
  <si>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</si>
  <si>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</si>
  <si>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</si>
  <si>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</si>
  <si>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</si>
  <si>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</si>
  <si>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</si>
  <si>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</si>
  <si>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</si>
  <si>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</si>
  <si>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</si>
  <si>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</si>
  <si>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</si>
  <si>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</si>
  <si>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</si>
  <si>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</si>
  <si>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</si>
  <si>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</si>
  <si>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</si>
  <si>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</si>
  <si>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</si>
  <si>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</si>
  <si>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</si>
  <si>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</si>
  <si>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</si>
  <si>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</si>
  <si>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</si>
  <si>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</si>
  <si>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</si>
  <si>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</si>
  <si>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</si>
  <si>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</si>
  <si>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</si>
  <si>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</si>
  <si>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</si>
  <si>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</si>
  <si>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</si>
  <si>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</si>
  <si>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</si>
  <si>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</si>
  <si>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</si>
  <si>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</si>
  <si>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</si>
  <si>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</si>
  <si>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</si>
  <si>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</si>
  <si>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</si>
  <si>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</si>
  <si>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</si>
  <si>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</si>
  <si>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</si>
  <si>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</si>
  <si>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</si>
  <si>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</si>
  <si>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</si>
  <si>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</si>
  <si>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</si>
  <si>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</si>
  <si>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</si>
  <si>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</si>
  <si>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</si>
  <si>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</si>
  <si>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</si>
  <si>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</si>
  <si>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</si>
  <si>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</si>
  <si>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</si>
  <si>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</si>
  <si>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</si>
  <si>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</si>
  <si>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</si>
  <si>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</si>
  <si>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</si>
  <si>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</si>
  <si>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</si>
  <si>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</si>
  <si>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</si>
  <si>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</si>
  <si>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</si>
  <si>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</si>
  <si>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</si>
  <si>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</si>
  <si>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</si>
  <si>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</si>
  <si>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</si>
  <si>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</si>
  <si>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</si>
  <si>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</si>
  <si>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</si>
  <si>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</si>
  <si>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</si>
  <si>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</si>
  <si>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</si>
  <si>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</si>
  <si>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</si>
  <si>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</si>
  <si>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</si>
  <si>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</si>
  <si>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</si>
  <si>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</si>
  <si>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</si>
  <si>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</si>
  <si>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</si>
  <si>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</si>
  <si>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</si>
  <si>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</si>
  <si>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</si>
  <si>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</si>
  <si>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</si>
  <si>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</si>
  <si>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</si>
  <si>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</si>
  <si>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</si>
  <si>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</si>
  <si>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</si>
  <si>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</si>
  <si>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</si>
  <si>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</si>
  <si>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</si>
  <si>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</si>
  <si>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</si>
  <si>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</si>
  <si>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</si>
  <si>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</si>
  <si>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</si>
  <si>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</si>
  <si>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</si>
  <si>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</si>
  <si>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</si>
  <si>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</si>
  <si>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</si>
  <si>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</si>
  <si>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</si>
  <si>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</si>
  <si>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</si>
  <si>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</si>
  <si>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</si>
  <si>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</si>
  <si>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</si>
  <si>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</si>
  <si>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</si>
  <si>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</si>
  <si>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</si>
  <si>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</si>
  <si>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</si>
  <si>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</si>
  <si>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</si>
  <si>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</si>
  <si>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</si>
  <si>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</si>
  <si>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</si>
  <si>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</si>
  <si>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</si>
  <si>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</si>
  <si>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</si>
  <si>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</si>
  <si>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</si>
  <si>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</si>
  <si>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</si>
  <si>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</si>
  <si>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</si>
  <si>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</si>
  <si>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</si>
  <si>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</si>
  <si>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</si>
  <si>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</si>
  <si>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</si>
  <si>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</si>
  <si>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</si>
  <si>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</si>
  <si>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</si>
  <si>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</si>
  <si>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</si>
  <si>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</si>
  <si>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</si>
  <si>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</si>
  <si>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</si>
  <si>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</si>
  <si>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</si>
  <si>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</si>
  <si>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</si>
  <si>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</si>
  <si>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</si>
  <si>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</si>
  <si>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</si>
  <si>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</si>
  <si>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</si>
  <si>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</si>
  <si>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</si>
  <si>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</si>
  <si>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</si>
  <si>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</si>
  <si>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</si>
  <si>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</si>
  <si>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</si>
  <si>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</si>
  <si>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</si>
  <si>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</si>
  <si>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</si>
  <si>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</si>
  <si>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</si>
  <si>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</si>
  <si>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</si>
  <si>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</si>
  <si>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</si>
  <si>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</si>
  <si>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</si>
  <si>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</si>
  <si>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</si>
  <si>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</si>
  <si>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</si>
  <si>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</si>
  <si>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</si>
  <si>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</si>
  <si>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</si>
  <si>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</si>
  <si>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</si>
  <si>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</si>
  <si>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</si>
  <si>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</si>
  <si>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</si>
  <si>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</si>
  <si>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</si>
  <si>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</si>
  <si>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</si>
  <si>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</si>
  <si>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</si>
  <si>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</si>
  <si>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</si>
  <si>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</si>
  <si>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</si>
  <si>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</si>
  <si>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</si>
  <si>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</si>
  <si>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</si>
  <si>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</si>
  <si>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</si>
  <si>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</si>
  <si>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</si>
  <si>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</si>
  <si>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</si>
  <si>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</si>
  <si>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</si>
  <si>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</si>
  <si>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</si>
  <si>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</si>
  <si>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</si>
  <si>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</si>
  <si>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</si>
  <si>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</si>
  <si>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</si>
  <si>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</si>
  <si>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</si>
  <si>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</si>
  <si>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</si>
  <si>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</si>
  <si>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</si>
  <si>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</si>
  <si>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</si>
  <si>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</si>
  <si>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</si>
  <si>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</si>
  <si>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</si>
  <si>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</si>
  <si>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</si>
  <si>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</si>
  <si>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</si>
  <si>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</si>
  <si>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</si>
  <si>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</si>
  <si>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</si>
  <si>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</si>
  <si>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</si>
  <si>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</si>
  <si>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</si>
  <si>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</si>
  <si>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</si>
  <si>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</si>
  <si>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</si>
  <si>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</si>
  <si>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</si>
  <si>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</si>
  <si>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</si>
  <si>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</si>
  <si>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</si>
  <si>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</si>
  <si>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</si>
  <si>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</si>
  <si>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</si>
  <si>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</si>
  <si>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</si>
  <si>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</si>
  <si>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</si>
  <si>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</si>
  <si>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</si>
  <si>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</si>
  <si>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</si>
  <si>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</si>
  <si>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</si>
  <si>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</si>
  <si>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</si>
  <si>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</si>
  <si>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</si>
  <si>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</si>
  <si>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</si>
  <si>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</si>
  <si>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</si>
  <si>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</si>
  <si>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</si>
  <si>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</si>
  <si>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</si>
  <si>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</si>
  <si>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</si>
  <si>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</si>
  <si>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</si>
  <si>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</si>
  <si>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</si>
  <si>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</si>
  <si>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</si>
  <si>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</si>
  <si>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</si>
  <si>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</si>
  <si>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</si>
  <si>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</si>
  <si>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</si>
  <si>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</si>
  <si>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</si>
  <si>
    <t>резидентна грижа за младежи до 25 г.</t>
  </si>
  <si>
    <t>интегрирани здравно-социални услуги за резидентна грижа за деца с трайни увреждания с потребност от постоянни медицински грижи</t>
  </si>
  <si>
    <t xml:space="preserve">информиране, консултиране и обучение за реализиране на социални права и за развиване на умения (като общодостъпна услуга) </t>
  </si>
  <si>
    <t>осигуряване на подслон за лица в кризисна ситуация-бременни и майки с деца до 3г.</t>
  </si>
  <si>
    <t xml:space="preserve">осигуряване на подслон за деца в кризисна ситуация /в светлата част/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</si>
</sst>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5" fillId="0" borderId="0"/>
    <xf numFmtId="0" fontId="8" fillId="0" borderId="0"/>
    <xf numFmtId="0" fontId="37" fillId="20" borderId="0" applyNumberFormat="0" applyBorder="0" applyAlignment="0" applyProtection="0"/>
    <xf numFmtId="0" fontId="38" fillId="21" borderId="0" applyNumberFormat="0" applyBorder="0" applyAlignment="0" applyProtection="0"/>
    <xf numFmtId="0" fontId="12" fillId="12" borderId="13">
      <alignment horizontal="center" vertical="center"/>
    </xf>
  </cellStyleXfs>
  <cellXfs count="767">
    <xf numFmtId="0" fontId="0" fillId="0" borderId="0" xfId="0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0" fillId="0" borderId="17" xfId="0" applyBorder="1"/>
    <xf numFmtId="0" fontId="13" fillId="0" borderId="18" xfId="0" applyFont="1" applyBorder="1" applyAlignment="1">
      <alignment horizontal="left" vertical="center" wrapText="1"/>
    </xf>
    <xf numFmtId="0" fontId="0" fillId="0" borderId="13" xfId="0" applyBorder="1"/>
    <xf numFmtId="0" fontId="13" fillId="2" borderId="13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/>
    <xf numFmtId="0" fontId="14" fillId="0" borderId="13" xfId="0" applyFont="1" applyBorder="1" applyAlignment="1">
      <alignment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3" fillId="0" borderId="0" xfId="0" applyFont="1"/>
    <xf numFmtId="0" fontId="16" fillId="0" borderId="13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3" fillId="0" borderId="18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4" fillId="0" borderId="11" xfId="0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9" fillId="0" borderId="13" xfId="0" applyFont="1" applyBorder="1"/>
    <xf numFmtId="0" fontId="14" fillId="0" borderId="12" xfId="0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15" xfId="0" applyFont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4" xfId="0" quotePrefix="1" applyNumberFormat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9" fontId="13" fillId="0" borderId="18" xfId="0" quotePrefix="1" applyNumberFormat="1" applyFont="1" applyBorder="1" applyAlignment="1">
      <alignment horizontal="center" vertical="center" wrapText="1"/>
    </xf>
    <xf numFmtId="49" fontId="13" fillId="0" borderId="32" xfId="0" quotePrefix="1" applyNumberFormat="1" applyFont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8" fillId="0" borderId="0" xfId="0" applyFont="1"/>
    <xf numFmtId="0" fontId="14" fillId="3" borderId="3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3" fillId="0" borderId="0" xfId="0" applyFont="1"/>
    <xf numFmtId="0" fontId="25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7" fillId="0" borderId="13" xfId="1" applyFont="1" applyBorder="1" applyAlignment="1">
      <alignment horizont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3" fillId="7" borderId="13" xfId="0" applyFont="1" applyFill="1" applyBorder="1" applyAlignment="1">
      <alignment horizontal="left" vertical="center" wrapText="1"/>
    </xf>
    <xf numFmtId="49" fontId="13" fillId="7" borderId="13" xfId="0" quotePrefix="1" applyNumberFormat="1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3" fillId="7" borderId="13" xfId="0" quotePrefix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0" borderId="28" xfId="0" quotePrefix="1" applyNumberFormat="1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34" fillId="0" borderId="0" xfId="0" applyFont="1" applyFill="1"/>
    <xf numFmtId="0" fontId="13" fillId="13" borderId="11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13" borderId="2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13" borderId="15" xfId="1" applyFont="1" applyFill="1" applyBorder="1" applyAlignment="1">
      <alignment horizontal="center" vertical="center"/>
    </xf>
    <xf numFmtId="0" fontId="13" fillId="1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3" fillId="2" borderId="13" xfId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13" borderId="1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vertical="center" wrapText="1"/>
    </xf>
    <xf numFmtId="0" fontId="13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2" fillId="12" borderId="13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13" borderId="50" xfId="0" applyFont="1" applyFill="1" applyBorder="1" applyAlignment="1">
      <alignment horizontal="center" vertical="center" wrapText="1"/>
    </xf>
    <xf numFmtId="0" fontId="13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horizontal="center" vertical="center" wrapText="1"/>
    </xf>
    <xf numFmtId="0" fontId="13" fillId="16" borderId="27" xfId="0" applyFont="1" applyFill="1" applyBorder="1" applyAlignment="1">
      <alignment horizontal="center" vertical="center" wrapText="1"/>
    </xf>
    <xf numFmtId="0" fontId="13" fillId="16" borderId="28" xfId="0" applyFont="1" applyFill="1" applyBorder="1" applyAlignment="1">
      <alignment horizontal="center" vertical="center" wrapText="1"/>
    </xf>
    <xf numFmtId="0" fontId="13" fillId="13" borderId="39" xfId="0" applyFont="1" applyFill="1" applyBorder="1" applyAlignment="1">
      <alignment horizontal="center" vertical="center" wrapText="1"/>
    </xf>
    <xf numFmtId="0" fontId="13" fillId="16" borderId="35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6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13" borderId="29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17" borderId="44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3" fillId="18" borderId="11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3" fillId="0" borderId="29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3" fillId="18" borderId="13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5" fillId="0" borderId="29" xfId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29" xfId="0" applyBorder="1"/>
    <xf numFmtId="0" fontId="12" fillId="0" borderId="29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 wrapText="1"/>
    </xf>
    <xf numFmtId="0" fontId="13" fillId="0" borderId="55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/>
    </xf>
    <xf numFmtId="0" fontId="18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3" fillId="16" borderId="1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 wrapText="1"/>
    </xf>
    <xf numFmtId="0" fontId="13" fillId="16" borderId="17" xfId="0" applyFont="1" applyFill="1" applyBorder="1" applyAlignment="1">
      <alignment horizontal="center" vertical="center" wrapText="1"/>
    </xf>
    <xf numFmtId="0" fontId="13" fillId="16" borderId="57" xfId="0" applyFont="1" applyFill="1" applyBorder="1" applyAlignment="1">
      <alignment horizontal="center" vertical="center" wrapText="1"/>
    </xf>
    <xf numFmtId="0" fontId="13" fillId="16" borderId="49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17" borderId="44" xfId="0" applyFont="1" applyFill="1" applyBorder="1" applyAlignment="1">
      <alignment horizontal="center" vertical="center" wrapText="1"/>
    </xf>
    <xf numFmtId="0" fontId="13" fillId="17" borderId="43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3" fillId="18" borderId="41" xfId="0" applyFont="1" applyFill="1" applyBorder="1" applyAlignment="1">
      <alignment horizontal="center" vertical="center" wrapText="1"/>
    </xf>
    <xf numFmtId="0" fontId="13" fillId="18" borderId="9" xfId="0" applyFont="1" applyFill="1" applyBorder="1" applyAlignment="1">
      <alignment horizontal="center" vertical="center" wrapText="1"/>
    </xf>
    <xf numFmtId="0" fontId="13" fillId="18" borderId="26" xfId="0" applyFont="1" applyFill="1" applyBorder="1" applyAlignment="1">
      <alignment horizontal="center" vertical="center" wrapText="1"/>
    </xf>
    <xf numFmtId="0" fontId="13" fillId="18" borderId="12" xfId="0" applyFont="1" applyFill="1" applyBorder="1" applyAlignment="1">
      <alignment horizontal="center" vertical="center" wrapText="1"/>
    </xf>
    <xf numFmtId="0" fontId="13" fillId="18" borderId="53" xfId="0" applyFont="1" applyFill="1" applyBorder="1" applyAlignment="1">
      <alignment horizontal="center" vertical="center" wrapText="1"/>
    </xf>
    <xf numFmtId="0" fontId="13" fillId="18" borderId="39" xfId="0" applyFont="1" applyFill="1" applyBorder="1" applyAlignment="1">
      <alignment horizontal="center" vertical="center" wrapText="1"/>
    </xf>
    <xf numFmtId="0" fontId="13" fillId="18" borderId="57" xfId="0" applyFont="1" applyFill="1" applyBorder="1" applyAlignment="1">
      <alignment horizontal="center" vertical="center" wrapText="1"/>
    </xf>
    <xf numFmtId="0" fontId="13" fillId="18" borderId="36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6" fillId="0" borderId="29" xfId="1" applyFont="1" applyBorder="1" applyAlignment="1">
      <alignment horizontal="center"/>
    </xf>
    <xf numFmtId="0" fontId="17" fillId="0" borderId="29" xfId="1" applyFont="1" applyBorder="1" applyAlignment="1">
      <alignment horizontal="center"/>
    </xf>
    <xf numFmtId="0" fontId="13" fillId="19" borderId="44" xfId="0" applyFont="1" applyFill="1" applyBorder="1" applyAlignment="1">
      <alignment horizontal="center" vertical="center" wrapText="1"/>
    </xf>
    <xf numFmtId="0" fontId="13" fillId="18" borderId="10" xfId="0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center" vertical="center" wrapText="1"/>
    </xf>
    <xf numFmtId="0" fontId="13" fillId="18" borderId="22" xfId="0" applyFont="1" applyFill="1" applyBorder="1" applyAlignment="1">
      <alignment horizontal="center" vertical="center" wrapText="1"/>
    </xf>
    <xf numFmtId="0" fontId="13" fillId="18" borderId="28" xfId="0" applyFont="1" applyFill="1" applyBorder="1" applyAlignment="1">
      <alignment horizontal="center" vertical="center" wrapText="1"/>
    </xf>
    <xf numFmtId="0" fontId="13" fillId="18" borderId="18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3" fillId="0" borderId="29" xfId="1" applyFont="1" applyBorder="1" applyAlignment="1">
      <alignment horizontal="center"/>
    </xf>
    <xf numFmtId="0" fontId="14" fillId="17" borderId="4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6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3" fillId="17" borderId="0" xfId="0" applyFont="1" applyFill="1"/>
    <xf numFmtId="0" fontId="14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4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right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4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vertical="center" wrapText="1"/>
    </xf>
    <xf numFmtId="0" fontId="13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vertical="center" wrapText="1"/>
    </xf>
    <xf numFmtId="0" fontId="13" fillId="18" borderId="13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wrapText="1"/>
    </xf>
    <xf numFmtId="0" fontId="14" fillId="0" borderId="29" xfId="0" applyFont="1" applyBorder="1" applyAlignment="1">
      <alignment wrapText="1"/>
    </xf>
    <xf numFmtId="0" fontId="16" fillId="0" borderId="29" xfId="1" applyFont="1" applyBorder="1"/>
    <xf numFmtId="0" fontId="17" fillId="0" borderId="29" xfId="1" applyFont="1" applyBorder="1"/>
    <xf numFmtId="0" fontId="9" fillId="0" borderId="29" xfId="0" applyFont="1" applyBorder="1"/>
    <xf numFmtId="0" fontId="13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3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 wrapText="1"/>
    </xf>
    <xf numFmtId="0" fontId="13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13" fillId="16" borderId="47" xfId="0" applyFont="1" applyFill="1" applyBorder="1" applyAlignment="1">
      <alignment horizontal="center" vertical="center" wrapText="1"/>
    </xf>
    <xf numFmtId="0" fontId="13" fillId="17" borderId="6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13" xfId="0" quotePrefix="1" applyNumberFormat="1" applyFont="1" applyBorder="1" applyAlignment="1">
      <alignment horizontal="center" vertical="center" wrapText="1"/>
    </xf>
    <xf numFmtId="0" fontId="13" fillId="0" borderId="14" xfId="0" quotePrefix="1" applyNumberFormat="1" applyFont="1" applyBorder="1" applyAlignment="1">
      <alignment horizontal="center" vertical="center" wrapText="1"/>
    </xf>
    <xf numFmtId="0" fontId="13" fillId="17" borderId="62" xfId="0" applyFont="1" applyFill="1" applyBorder="1" applyAlignment="1">
      <alignment horizontal="center" vertical="center" wrapText="1"/>
    </xf>
    <xf numFmtId="0" fontId="15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3" fillId="0" borderId="1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0" fillId="0" borderId="29" xfId="0" applyFill="1" applyBorder="1"/>
    <xf numFmtId="0" fontId="13" fillId="0" borderId="29" xfId="1" applyFont="1" applyFill="1" applyBorder="1" applyAlignment="1">
      <alignment horizontal="center"/>
    </xf>
    <xf numFmtId="0" fontId="12" fillId="0" borderId="29" xfId="0" applyFont="1" applyFill="1" applyBorder="1"/>
    <xf numFmtId="0" fontId="13" fillId="0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right" vertical="center" wrapText="1"/>
    </xf>
    <xf numFmtId="0" fontId="14" fillId="3" borderId="37" xfId="0" applyFont="1" applyFill="1" applyBorder="1" applyAlignment="1">
      <alignment horizontal="right" vertical="center" wrapText="1"/>
    </xf>
    <xf numFmtId="0" fontId="15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3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6" fillId="2" borderId="13" xfId="1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/>
    </xf>
    <xf numFmtId="0" fontId="13" fillId="0" borderId="9" xfId="0" applyFont="1" applyFill="1" applyBorder="1" applyAlignment="1">
      <alignment vertical="center" wrapText="1"/>
    </xf>
    <xf numFmtId="0" fontId="33" fillId="0" borderId="29" xfId="1" applyFont="1" applyFill="1" applyBorder="1" applyAlignment="1">
      <alignment horizontal="center"/>
    </xf>
    <xf numFmtId="0" fontId="33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3" fillId="0" borderId="2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 wrapText="1"/>
    </xf>
    <xf numFmtId="0" fontId="13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3" fillId="0" borderId="13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6" fillId="0" borderId="13" xfId="1" applyFont="1" applyFill="1" applyBorder="1"/>
    <xf numFmtId="0" fontId="15" fillId="0" borderId="13" xfId="1" applyFill="1" applyBorder="1"/>
    <xf numFmtId="0" fontId="17" fillId="0" borderId="13" xfId="1" applyFont="1" applyFill="1" applyBorder="1"/>
    <xf numFmtId="0" fontId="18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/>
    </xf>
    <xf numFmtId="0" fontId="19" fillId="0" borderId="13" xfId="0" applyFont="1" applyFill="1" applyBorder="1"/>
    <xf numFmtId="0" fontId="13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3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/>
    </xf>
    <xf numFmtId="0" fontId="20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18" borderId="24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/>
    </xf>
    <xf numFmtId="0" fontId="29" fillId="0" borderId="13" xfId="1" applyFont="1" applyFill="1" applyBorder="1" applyAlignment="1">
      <alignment horizontal="center" vertical="center"/>
    </xf>
    <xf numFmtId="0" fontId="27" fillId="0" borderId="13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16" borderId="56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3" fillId="16" borderId="26" xfId="0" applyFont="1" applyFill="1" applyBorder="1" applyAlignment="1">
      <alignment vertical="center" wrapText="1"/>
    </xf>
    <xf numFmtId="0" fontId="13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vertical="center" wrapText="1"/>
    </xf>
    <xf numFmtId="0" fontId="12" fillId="24" borderId="6" xfId="0" applyFont="1" applyFill="1" applyBorder="1" applyAlignment="1">
      <alignment vertical="center"/>
    </xf>
    <xf numFmtId="0" fontId="12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3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left" vertical="center" wrapText="1"/>
    </xf>
    <xf numFmtId="0" fontId="12" fillId="23" borderId="9" xfId="0" applyFont="1" applyFill="1" applyBorder="1" applyAlignment="1">
      <alignment horizontal="center"/>
    </xf>
    <xf numFmtId="0" fontId="13" fillId="18" borderId="9" xfId="0" applyFont="1" applyFill="1" applyBorder="1" applyAlignment="1">
      <alignment vertical="center" wrapText="1"/>
    </xf>
    <xf numFmtId="0" fontId="13" fillId="18" borderId="39" xfId="0" applyFont="1" applyFill="1" applyBorder="1" applyAlignment="1">
      <alignment vertical="center" wrapText="1"/>
    </xf>
    <xf numFmtId="0" fontId="13" fillId="18" borderId="57" xfId="0" applyFont="1" applyFill="1" applyBorder="1" applyAlignment="1">
      <alignment vertical="center" wrapText="1"/>
    </xf>
    <xf numFmtId="0" fontId="13" fillId="18" borderId="59" xfId="0" applyFont="1" applyFill="1" applyBorder="1" applyAlignment="1">
      <alignment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3" fillId="18" borderId="14" xfId="0" applyFont="1" applyFill="1" applyBorder="1" applyAlignment="1">
      <alignment horizontal="center" vertical="center" wrapText="1"/>
    </xf>
    <xf numFmtId="0" fontId="13" fillId="18" borderId="63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1" fillId="7" borderId="42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/>
    </xf>
    <xf numFmtId="0" fontId="21" fillId="12" borderId="42" xfId="0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/>
    </xf>
    <xf numFmtId="0" fontId="21" fillId="10" borderId="42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wrapText="1"/>
    </xf>
    <xf numFmtId="0" fontId="14" fillId="2" borderId="48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4" fillId="0" borderId="48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5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17" borderId="20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2" borderId="1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wrapText="1"/>
    </xf>
    <xf numFmtId="0" fontId="14" fillId="17" borderId="42" xfId="0" applyFont="1" applyFill="1" applyBorder="1" applyAlignment="1">
      <alignment horizontal="center" wrapText="1"/>
    </xf>
    <xf numFmtId="0" fontId="14" fillId="17" borderId="43" xfId="0" applyFont="1" applyFill="1" applyBorder="1" applyAlignment="1">
      <alignment horizontal="center" wrapText="1"/>
    </xf>
    <xf numFmtId="0" fontId="14" fillId="19" borderId="42" xfId="0" applyFont="1" applyFill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vertical="center"/>
    </xf>
    <xf numFmtId="0" fontId="14" fillId="17" borderId="4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17" borderId="60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6">
    <cellStyle name="Normal 2" xfId="1"/>
    <cellStyle name="Normal 3" xfId="2"/>
    <cellStyle name="Style 1" xfId="5"/>
    <cellStyle name="Добър" xfId="3" builtinId="26" hidden="1"/>
    <cellStyle name="Лош" xfId="4" builtinId="27" hidden="1"/>
    <cellStyle name="Нормален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7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5" Type="http://schemas.openxmlformats.org/officeDocument/2006/relationships/printerSettings" Target="../printerSettings/printerSettings72.bin"/><Relationship Id="rId4" Type="http://schemas.openxmlformats.org/officeDocument/2006/relationships/printerSettings" Target="../printerSettings/printerSettings7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8" t="s">
        <v>371</v>
      </c>
      <c r="B1" s="638"/>
      <c r="C1" s="638"/>
    </row>
    <row r="2" spans="1:3" ht="40.15" customHeight="1" thickBot="1" x14ac:dyDescent="0.3">
      <c r="A2" s="622" t="s">
        <v>17</v>
      </c>
      <c r="B2" s="623" t="s">
        <v>369</v>
      </c>
      <c r="C2" s="622" t="s">
        <v>370</v>
      </c>
    </row>
    <row r="3" spans="1:3" ht="48.6" customHeight="1" x14ac:dyDescent="0.25">
      <c r="A3" s="624">
        <v>1</v>
      </c>
      <c r="B3" s="625" t="s">
        <v>320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323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372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125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126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322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321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55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56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4" sqref="G4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9" ht="42.6" customHeight="1" thickBot="1" x14ac:dyDescent="0.3">
      <c r="A1" s="643" t="s">
        <v>368</v>
      </c>
      <c r="B1" s="643"/>
      <c r="C1" s="643"/>
      <c r="D1" s="643"/>
      <c r="E1" s="643"/>
      <c r="F1" s="643"/>
      <c r="G1" s="643"/>
      <c r="H1" s="643"/>
      <c r="I1" s="643"/>
    </row>
    <row r="2" spans="1:9" ht="85.15" customHeight="1" thickBot="1" x14ac:dyDescent="0.3">
      <c r="A2" s="646" t="s">
        <v>17</v>
      </c>
      <c r="B2" s="648" t="s">
        <v>317</v>
      </c>
      <c r="C2" s="645" t="s">
        <v>324</v>
      </c>
      <c r="D2" s="645"/>
      <c r="E2" s="650" t="s">
        <v>21</v>
      </c>
      <c r="F2" s="652" t="s">
        <v>22</v>
      </c>
      <c r="G2" s="639" t="s">
        <v>23</v>
      </c>
      <c r="H2" s="641" t="s">
        <v>24</v>
      </c>
      <c r="I2" s="642" t="s">
        <v>365</v>
      </c>
    </row>
    <row r="3" spans="1:9" ht="18" customHeight="1" x14ac:dyDescent="0.25">
      <c r="A3" s="647"/>
      <c r="B3" s="649"/>
      <c r="C3" s="620" t="s">
        <v>318</v>
      </c>
      <c r="D3" s="620" t="s">
        <v>319</v>
      </c>
      <c r="E3" s="651"/>
      <c r="F3" s="653"/>
      <c r="G3" s="640"/>
      <c r="H3" s="642"/>
      <c r="I3" s="644"/>
    </row>
    <row r="4" spans="1:9" ht="61.5" customHeight="1" x14ac:dyDescent="0.25">
      <c r="A4" s="159">
        <v>1</v>
      </c>
      <c r="B4" s="157" t="s">
        <v>320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</row>
    <row r="5" spans="1:9" ht="33.6" customHeight="1" x14ac:dyDescent="0.25">
      <c r="A5" s="159">
        <v>2</v>
      </c>
      <c r="B5" s="157" t="s">
        <v>323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</row>
    <row r="6" spans="1:9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</row>
    <row r="7" spans="1:9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</row>
    <row r="8" spans="1:9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</row>
    <row r="9" spans="1:9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</row>
    <row r="10" spans="1:9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</row>
    <row r="11" spans="1:9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</row>
    <row r="12" spans="1:9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</row>
    <row r="13" spans="1:9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</row>
    <row r="14" spans="1:9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9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</row>
    <row r="16" spans="1:9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</row>
    <row r="17" spans="1:9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</row>
    <row r="18" spans="1:9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</row>
    <row r="19" spans="1:9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</row>
    <row r="20" spans="1:9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</row>
    <row r="21" spans="1:9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</row>
    <row r="22" spans="1:9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</row>
    <row r="23" spans="1:9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</row>
    <row r="24" spans="1:9" ht="60" x14ac:dyDescent="0.25">
      <c r="A24" s="160">
        <v>21</v>
      </c>
      <c r="B24" s="157" t="s">
        <v>125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</row>
    <row r="25" spans="1:9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</row>
    <row r="26" spans="1:9" ht="60" x14ac:dyDescent="0.25">
      <c r="A26" s="160">
        <v>23</v>
      </c>
      <c r="B26" s="157" t="s">
        <v>126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</row>
    <row r="27" spans="1:9" ht="30" x14ac:dyDescent="0.25">
      <c r="A27" s="159">
        <v>24</v>
      </c>
      <c r="B27" s="621" t="s">
        <v>322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9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</row>
    <row r="29" spans="1:9" ht="37.9" customHeight="1" x14ac:dyDescent="0.25">
      <c r="A29" s="159">
        <v>26</v>
      </c>
      <c r="B29" s="157" t="s">
        <v>321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9" ht="39" customHeight="1" x14ac:dyDescent="0.25">
      <c r="A30" s="160">
        <v>27</v>
      </c>
      <c r="B30" s="157" t="s">
        <v>55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</row>
    <row r="31" spans="1:9" ht="60" customHeight="1" x14ac:dyDescent="0.25">
      <c r="A31" s="159">
        <v>28</v>
      </c>
      <c r="B31" s="157" t="s">
        <v>56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</row>
  </sheetData>
  <sheetProtection password="C611" sheet="1" objects="1" scenarios="1" selectLockedCells="1" selectUnlockedCells="1"/>
  <customSheetViews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6.15" customHeight="1" x14ac:dyDescent="0.25"/>
  <cols>
    <col min="1" max="1" width="4.42578125" customWidth="1"/>
    <col min="2" max="2" width="25.7109375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6" t="s">
        <v>0</v>
      </c>
      <c r="B1" s="667"/>
      <c r="C1" s="667"/>
      <c r="D1" s="668"/>
      <c r="E1" s="671" t="s">
        <v>236</v>
      </c>
      <c r="F1" s="672"/>
      <c r="G1" s="672"/>
      <c r="H1" s="672"/>
      <c r="I1" s="673"/>
      <c r="J1" s="669" t="s">
        <v>359</v>
      </c>
      <c r="K1" s="663" t="s">
        <v>237</v>
      </c>
      <c r="L1" s="664"/>
      <c r="M1" s="664"/>
      <c r="N1" s="664"/>
      <c r="O1" s="665"/>
      <c r="P1" s="663" t="s">
        <v>238</v>
      </c>
      <c r="Q1" s="664"/>
      <c r="R1" s="664"/>
      <c r="S1" s="664"/>
      <c r="T1" s="665"/>
      <c r="U1" s="660" t="s">
        <v>239</v>
      </c>
      <c r="V1" s="661"/>
      <c r="W1" s="661"/>
      <c r="X1" s="661"/>
      <c r="Y1" s="662"/>
      <c r="Z1" s="654" t="s">
        <v>240</v>
      </c>
      <c r="AA1" s="655"/>
      <c r="AB1" s="655"/>
      <c r="AC1" s="655"/>
      <c r="AD1" s="656"/>
      <c r="AE1" s="657" t="s">
        <v>241</v>
      </c>
      <c r="AF1" s="658"/>
      <c r="AG1" s="658"/>
      <c r="AH1" s="658"/>
      <c r="AI1" s="659"/>
      <c r="AJ1" s="657" t="s">
        <v>242</v>
      </c>
      <c r="AK1" s="658"/>
      <c r="AL1" s="658"/>
      <c r="AM1" s="658"/>
      <c r="AN1" s="659"/>
      <c r="AO1" s="660" t="s">
        <v>243</v>
      </c>
      <c r="AP1" s="661"/>
      <c r="AQ1" s="661"/>
      <c r="AR1" s="661"/>
      <c r="AS1" s="662"/>
      <c r="AT1" s="663" t="s">
        <v>244</v>
      </c>
      <c r="AU1" s="664"/>
      <c r="AV1" s="664"/>
      <c r="AW1" s="664"/>
      <c r="AX1" s="665"/>
      <c r="AY1" s="663" t="s">
        <v>245</v>
      </c>
      <c r="AZ1" s="664"/>
      <c r="BA1" s="664"/>
      <c r="BB1" s="664"/>
      <c r="BC1" s="665"/>
      <c r="BD1" s="660" t="s">
        <v>246</v>
      </c>
      <c r="BE1" s="674"/>
      <c r="BF1" s="674"/>
      <c r="BG1" s="674"/>
      <c r="BH1" s="675"/>
      <c r="BI1" s="663" t="s">
        <v>247</v>
      </c>
      <c r="BJ1" s="664"/>
      <c r="BK1" s="664"/>
      <c r="BL1" s="664"/>
      <c r="BM1" s="665"/>
      <c r="BN1" s="660" t="s">
        <v>248</v>
      </c>
      <c r="BO1" s="661"/>
      <c r="BP1" s="661"/>
      <c r="BQ1" s="661"/>
      <c r="BR1" s="662"/>
      <c r="BS1" s="660" t="s">
        <v>249</v>
      </c>
      <c r="BT1" s="661"/>
      <c r="BU1" s="661"/>
      <c r="BV1" s="661"/>
      <c r="BW1" s="662"/>
      <c r="BX1" s="660" t="s">
        <v>250</v>
      </c>
      <c r="BY1" s="661"/>
      <c r="BZ1" s="661"/>
      <c r="CA1" s="661"/>
      <c r="CB1" s="662"/>
      <c r="CC1" s="660" t="s">
        <v>16</v>
      </c>
      <c r="CD1" s="661"/>
      <c r="CE1" s="661"/>
      <c r="CF1" s="662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4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366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366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90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70.90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</customSheetViews>
  <mergeCells count="18">
    <mergeCell ref="AY1:BC1"/>
    <mergeCell ref="BD1:BH1"/>
    <mergeCell ref="BI1:BM1"/>
    <mergeCell ref="BN1:BR1"/>
    <mergeCell ref="CC1:CF1"/>
    <mergeCell ref="BX1:CB1"/>
    <mergeCell ref="BS1:BW1"/>
    <mergeCell ref="A1:D1"/>
    <mergeCell ref="J1:J2"/>
    <mergeCell ref="K1:O1"/>
    <mergeCell ref="P1:T1"/>
    <mergeCell ref="U1:Y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5" sqref="B15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6" t="s">
        <v>0</v>
      </c>
      <c r="B1" s="677"/>
      <c r="C1" s="677"/>
      <c r="D1" s="678"/>
      <c r="E1" s="681" t="s">
        <v>1</v>
      </c>
      <c r="F1" s="682"/>
      <c r="G1" s="682"/>
      <c r="H1" s="682"/>
      <c r="I1" s="682"/>
      <c r="J1" s="679" t="s">
        <v>359</v>
      </c>
      <c r="K1" s="663" t="s">
        <v>2</v>
      </c>
      <c r="L1" s="664"/>
      <c r="M1" s="664"/>
      <c r="N1" s="664"/>
      <c r="O1" s="665"/>
      <c r="P1" s="663" t="s">
        <v>3</v>
      </c>
      <c r="Q1" s="664"/>
      <c r="R1" s="664"/>
      <c r="S1" s="664"/>
      <c r="T1" s="665"/>
      <c r="U1" s="657" t="s">
        <v>4</v>
      </c>
      <c r="V1" s="658"/>
      <c r="W1" s="658"/>
      <c r="X1" s="658"/>
      <c r="Y1" s="659"/>
      <c r="Z1" s="658" t="s">
        <v>5</v>
      </c>
      <c r="AA1" s="658"/>
      <c r="AB1" s="658"/>
      <c r="AC1" s="655"/>
      <c r="AD1" s="656"/>
      <c r="AE1" s="657" t="s">
        <v>6</v>
      </c>
      <c r="AF1" s="658"/>
      <c r="AG1" s="658"/>
      <c r="AH1" s="658"/>
      <c r="AI1" s="659"/>
      <c r="AJ1" s="657" t="s">
        <v>7</v>
      </c>
      <c r="AK1" s="658"/>
      <c r="AL1" s="658"/>
      <c r="AM1" s="658"/>
      <c r="AN1" s="659"/>
      <c r="AO1" s="663" t="s">
        <v>8</v>
      </c>
      <c r="AP1" s="664"/>
      <c r="AQ1" s="664"/>
      <c r="AR1" s="664"/>
      <c r="AS1" s="665"/>
      <c r="AT1" s="663" t="s">
        <v>9</v>
      </c>
      <c r="AU1" s="664"/>
      <c r="AV1" s="664"/>
      <c r="AW1" s="664"/>
      <c r="AX1" s="665"/>
      <c r="AY1" s="663" t="s">
        <v>10</v>
      </c>
      <c r="AZ1" s="664"/>
      <c r="BA1" s="664"/>
      <c r="BB1" s="664"/>
      <c r="BC1" s="665"/>
      <c r="BD1" s="658" t="s">
        <v>11</v>
      </c>
      <c r="BE1" s="658"/>
      <c r="BF1" s="658"/>
      <c r="BG1" s="658"/>
      <c r="BH1" s="659"/>
      <c r="BI1" s="663" t="s">
        <v>12</v>
      </c>
      <c r="BJ1" s="664"/>
      <c r="BK1" s="664"/>
      <c r="BL1" s="664"/>
      <c r="BM1" s="665"/>
      <c r="BN1" s="657" t="s">
        <v>13</v>
      </c>
      <c r="BO1" s="658"/>
      <c r="BP1" s="658"/>
      <c r="BQ1" s="658"/>
      <c r="BR1" s="659"/>
      <c r="BS1" s="657" t="s">
        <v>14</v>
      </c>
      <c r="BT1" s="658"/>
      <c r="BU1" s="658"/>
      <c r="BV1" s="658"/>
      <c r="BW1" s="659"/>
      <c r="BX1" s="664" t="s">
        <v>15</v>
      </c>
      <c r="BY1" s="664"/>
      <c r="BZ1" s="664"/>
      <c r="CA1" s="665"/>
      <c r="CB1" s="663" t="s">
        <v>16</v>
      </c>
      <c r="CC1" s="664"/>
      <c r="CD1" s="664"/>
      <c r="CE1" s="665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366</v>
      </c>
      <c r="J2" s="680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366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366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360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60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>N18+S18+X18+AC18+AH18+AM18+AR18+AW18+BB18+BG18+BL18+BQ18+BV18+CA18+CE18</f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322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45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321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55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56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Y1:BC1"/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BD1:BH1"/>
    <mergeCell ref="BI1:BM1"/>
    <mergeCell ref="BN1:BR1"/>
    <mergeCell ref="BX1:CA1"/>
    <mergeCell ref="CB1:CE1"/>
    <mergeCell ref="BS1:BW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5.140625" customWidth="1"/>
    <col min="2" max="2" width="25.71093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6" t="s">
        <v>0</v>
      </c>
      <c r="B1" s="677"/>
      <c r="C1" s="677"/>
      <c r="D1" s="677"/>
      <c r="E1" s="671" t="s">
        <v>186</v>
      </c>
      <c r="F1" s="672"/>
      <c r="G1" s="672"/>
      <c r="H1" s="672"/>
      <c r="I1" s="673"/>
      <c r="J1" s="669" t="s">
        <v>359</v>
      </c>
      <c r="K1" s="663" t="s">
        <v>187</v>
      </c>
      <c r="L1" s="664"/>
      <c r="M1" s="664"/>
      <c r="N1" s="664"/>
      <c r="O1" s="665"/>
      <c r="P1" s="663" t="s">
        <v>188</v>
      </c>
      <c r="Q1" s="664"/>
      <c r="R1" s="664"/>
      <c r="S1" s="686"/>
      <c r="T1" s="687"/>
      <c r="U1" s="657" t="s">
        <v>189</v>
      </c>
      <c r="V1" s="658"/>
      <c r="W1" s="658"/>
      <c r="X1" s="658"/>
      <c r="Y1" s="659"/>
      <c r="Z1" s="683" t="s">
        <v>190</v>
      </c>
      <c r="AA1" s="684"/>
      <c r="AB1" s="684"/>
      <c r="AC1" s="684"/>
      <c r="AD1" s="685"/>
      <c r="AE1" s="657" t="s">
        <v>191</v>
      </c>
      <c r="AF1" s="658"/>
      <c r="AG1" s="658"/>
      <c r="AH1" s="658"/>
      <c r="AI1" s="658"/>
      <c r="AJ1" s="657" t="s">
        <v>192</v>
      </c>
      <c r="AK1" s="658"/>
      <c r="AL1" s="658"/>
      <c r="AM1" s="658"/>
      <c r="AN1" s="659"/>
      <c r="AO1" s="663" t="s">
        <v>193</v>
      </c>
      <c r="AP1" s="664"/>
      <c r="AQ1" s="664"/>
      <c r="AR1" s="664"/>
      <c r="AS1" s="665"/>
      <c r="AT1" s="663" t="s">
        <v>194</v>
      </c>
      <c r="AU1" s="664"/>
      <c r="AV1" s="664"/>
      <c r="AW1" s="664"/>
      <c r="AX1" s="665"/>
      <c r="AY1" s="663" t="s">
        <v>195</v>
      </c>
      <c r="AZ1" s="664"/>
      <c r="BA1" s="664"/>
      <c r="BB1" s="664"/>
      <c r="BC1" s="665"/>
      <c r="BD1" s="657" t="s">
        <v>196</v>
      </c>
      <c r="BE1" s="658"/>
      <c r="BF1" s="658"/>
      <c r="BG1" s="658"/>
      <c r="BH1" s="659"/>
      <c r="BI1" s="663" t="s">
        <v>197</v>
      </c>
      <c r="BJ1" s="664"/>
      <c r="BK1" s="664"/>
      <c r="BL1" s="664"/>
      <c r="BM1" s="664"/>
      <c r="BN1" s="657" t="s">
        <v>198</v>
      </c>
      <c r="BO1" s="658"/>
      <c r="BP1" s="658"/>
      <c r="BQ1" s="658"/>
      <c r="BR1" s="659"/>
      <c r="BS1" s="658" t="s">
        <v>71</v>
      </c>
      <c r="BT1" s="658"/>
      <c r="BU1" s="658"/>
      <c r="BV1" s="659"/>
      <c r="BW1" s="663" t="s">
        <v>15</v>
      </c>
      <c r="BX1" s="664"/>
      <c r="BY1" s="664"/>
      <c r="BZ1" s="665"/>
      <c r="CA1" s="663" t="s">
        <v>16</v>
      </c>
      <c r="CB1" s="664"/>
      <c r="CC1" s="664"/>
      <c r="CD1" s="665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4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366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366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366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59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48.6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58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49.15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40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45.6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55.1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120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56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42.6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58.9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65.45" customHeight="1" thickBot="1" x14ac:dyDescent="0.3">
      <c r="A29" s="567">
        <v>27</v>
      </c>
      <c r="B29" s="25" t="s">
        <v>55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7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S1:BV1"/>
    <mergeCell ref="BW1:BZ1"/>
    <mergeCell ref="CA1:CD1"/>
    <mergeCell ref="BI1:BM1"/>
    <mergeCell ref="BN1:BR1"/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tabSelected="1"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6" t="s">
        <v>0</v>
      </c>
      <c r="B1" s="677"/>
      <c r="C1" s="677"/>
      <c r="D1" s="677"/>
      <c r="E1" s="671" t="s">
        <v>133</v>
      </c>
      <c r="F1" s="672"/>
      <c r="G1" s="672"/>
      <c r="H1" s="672"/>
      <c r="I1" s="673"/>
      <c r="J1" s="669" t="s">
        <v>359</v>
      </c>
      <c r="K1" s="663" t="s">
        <v>134</v>
      </c>
      <c r="L1" s="664"/>
      <c r="M1" s="664"/>
      <c r="N1" s="664"/>
      <c r="O1" s="665"/>
      <c r="P1" s="663" t="s">
        <v>135</v>
      </c>
      <c r="Q1" s="664"/>
      <c r="R1" s="664"/>
      <c r="S1" s="664"/>
      <c r="T1" s="665"/>
      <c r="U1" s="663" t="s">
        <v>136</v>
      </c>
      <c r="V1" s="664"/>
      <c r="W1" s="664"/>
      <c r="X1" s="664"/>
      <c r="Y1" s="665"/>
      <c r="Z1" s="663" t="s">
        <v>137</v>
      </c>
      <c r="AA1" s="664"/>
      <c r="AB1" s="664"/>
      <c r="AC1" s="664"/>
      <c r="AD1" s="665"/>
      <c r="AE1" s="663" t="s">
        <v>138</v>
      </c>
      <c r="AF1" s="664"/>
      <c r="AG1" s="664"/>
      <c r="AH1" s="664"/>
      <c r="AI1" s="665"/>
      <c r="AJ1" s="663" t="s">
        <v>139</v>
      </c>
      <c r="AK1" s="664"/>
      <c r="AL1" s="664"/>
      <c r="AM1" s="664"/>
      <c r="AN1" s="665"/>
      <c r="AO1" s="663" t="s">
        <v>140</v>
      </c>
      <c r="AP1" s="664"/>
      <c r="AQ1" s="664"/>
      <c r="AR1" s="664"/>
      <c r="AS1" s="665"/>
      <c r="AT1" s="663" t="s">
        <v>141</v>
      </c>
      <c r="AU1" s="664"/>
      <c r="AV1" s="664"/>
      <c r="AW1" s="664"/>
      <c r="AX1" s="665"/>
      <c r="AY1" s="663" t="s">
        <v>142</v>
      </c>
      <c r="AZ1" s="664"/>
      <c r="BA1" s="664"/>
      <c r="BB1" s="664"/>
      <c r="BC1" s="665"/>
      <c r="BD1" s="663" t="s">
        <v>143</v>
      </c>
      <c r="BE1" s="664"/>
      <c r="BF1" s="664"/>
      <c r="BG1" s="664"/>
      <c r="BH1" s="665"/>
      <c r="BI1" s="664" t="s">
        <v>83</v>
      </c>
      <c r="BJ1" s="664"/>
      <c r="BK1" s="664"/>
      <c r="BL1" s="665"/>
      <c r="BM1" s="657" t="s">
        <v>70</v>
      </c>
      <c r="BN1" s="658"/>
      <c r="BO1" s="658"/>
      <c r="BP1" s="659"/>
      <c r="BQ1" s="657" t="s">
        <v>71</v>
      </c>
      <c r="BR1" s="658"/>
      <c r="BS1" s="658"/>
      <c r="BT1" s="659"/>
      <c r="BU1" s="663" t="s">
        <v>15</v>
      </c>
      <c r="BV1" s="664"/>
      <c r="BW1" s="664"/>
      <c r="BX1" s="665"/>
      <c r="BY1" s="663" t="s">
        <v>16</v>
      </c>
      <c r="BZ1" s="664"/>
      <c r="CA1" s="664"/>
      <c r="CB1" s="665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366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120" customHeight="1" x14ac:dyDescent="0.25">
      <c r="A3" s="9">
        <v>1</v>
      </c>
      <c r="B3" s="10" t="s">
        <v>375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322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7" sqref="B27"/>
    </sheetView>
  </sheetViews>
  <sheetFormatPr defaultRowHeight="15" x14ac:dyDescent="0.25"/>
  <cols>
    <col min="1" max="1" width="4.42578125" customWidth="1"/>
    <col min="2" max="2" width="25.710937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6" t="s">
        <v>0</v>
      </c>
      <c r="B1" s="677"/>
      <c r="C1" s="677"/>
      <c r="D1" s="677"/>
      <c r="E1" s="688" t="s">
        <v>251</v>
      </c>
      <c r="F1" s="689"/>
      <c r="G1" s="689"/>
      <c r="H1" s="689"/>
      <c r="I1" s="690"/>
      <c r="J1" s="694" t="s">
        <v>359</v>
      </c>
      <c r="K1" s="691" t="s">
        <v>252</v>
      </c>
      <c r="L1" s="692"/>
      <c r="M1" s="692"/>
      <c r="N1" s="692"/>
      <c r="O1" s="693"/>
      <c r="P1" s="691" t="s">
        <v>253</v>
      </c>
      <c r="Q1" s="692"/>
      <c r="R1" s="692"/>
      <c r="S1" s="692"/>
      <c r="T1" s="693"/>
      <c r="U1" s="691" t="s">
        <v>254</v>
      </c>
      <c r="V1" s="692"/>
      <c r="W1" s="692"/>
      <c r="X1" s="692"/>
      <c r="Y1" s="693"/>
      <c r="Z1" s="691" t="s">
        <v>255</v>
      </c>
      <c r="AA1" s="692"/>
      <c r="AB1" s="692"/>
      <c r="AC1" s="692"/>
      <c r="AD1" s="693"/>
      <c r="AE1" s="691" t="s">
        <v>256</v>
      </c>
      <c r="AF1" s="692"/>
      <c r="AG1" s="692"/>
      <c r="AH1" s="692"/>
      <c r="AI1" s="693"/>
      <c r="AJ1" s="691" t="s">
        <v>257</v>
      </c>
      <c r="AK1" s="692"/>
      <c r="AL1" s="692"/>
      <c r="AM1" s="692"/>
      <c r="AN1" s="693"/>
      <c r="AO1" s="691" t="s">
        <v>258</v>
      </c>
      <c r="AP1" s="692"/>
      <c r="AQ1" s="692"/>
      <c r="AR1" s="692"/>
      <c r="AS1" s="693"/>
      <c r="AT1" s="691" t="s">
        <v>259</v>
      </c>
      <c r="AU1" s="692"/>
      <c r="AV1" s="692"/>
      <c r="AW1" s="692"/>
      <c r="AX1" s="693"/>
      <c r="AY1" s="691" t="s">
        <v>260</v>
      </c>
      <c r="AZ1" s="692"/>
      <c r="BA1" s="692"/>
      <c r="BB1" s="692"/>
      <c r="BC1" s="692"/>
      <c r="BD1" s="696" t="s">
        <v>261</v>
      </c>
      <c r="BE1" s="696"/>
      <c r="BF1" s="696"/>
      <c r="BG1" s="696"/>
      <c r="BH1" s="697"/>
      <c r="BI1" s="691" t="s">
        <v>262</v>
      </c>
      <c r="BJ1" s="692"/>
      <c r="BK1" s="692"/>
      <c r="BL1" s="692"/>
      <c r="BM1" s="693"/>
    </row>
    <row r="2" spans="1:65" s="116" customFormat="1" ht="15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5"/>
      <c r="K2" s="4" t="s">
        <v>21</v>
      </c>
      <c r="L2" s="4" t="s">
        <v>22</v>
      </c>
      <c r="M2" s="5" t="s">
        <v>23</v>
      </c>
      <c r="N2" s="5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366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366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366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366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366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366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366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366</v>
      </c>
    </row>
    <row r="3" spans="1:65" ht="120" customHeight="1" x14ac:dyDescent="0.25">
      <c r="A3" s="117">
        <v>1</v>
      </c>
      <c r="B3" s="10" t="s">
        <v>263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3">P3-Q3</f>
        <v>-1</v>
      </c>
      <c r="S3" s="187">
        <v>0</v>
      </c>
      <c r="T3" s="232">
        <f t="shared" ref="T3:T30" si="4">SUM(P3+S3)</f>
        <v>0</v>
      </c>
      <c r="U3" s="13">
        <v>0</v>
      </c>
      <c r="V3" s="11">
        <v>2</v>
      </c>
      <c r="W3" s="79">
        <f t="shared" ref="W3:W11" si="5">U3-V3</f>
        <v>-2</v>
      </c>
      <c r="X3" s="186">
        <v>0</v>
      </c>
      <c r="Y3" s="251">
        <f t="shared" ref="Y3:Y30" si="6">SUM(U3+X3)</f>
        <v>0</v>
      </c>
      <c r="Z3" s="9">
        <v>0</v>
      </c>
      <c r="AA3" s="13">
        <v>18</v>
      </c>
      <c r="AB3" s="79">
        <f t="shared" ref="AB3:AB11" si="7">Z3-AA3</f>
        <v>-18</v>
      </c>
      <c r="AC3" s="186">
        <v>34</v>
      </c>
      <c r="AD3" s="251">
        <f t="shared" ref="AD3:AD30" si="8">SUM(Z3+AC3)</f>
        <v>34</v>
      </c>
      <c r="AE3" s="9">
        <v>0</v>
      </c>
      <c r="AF3" s="13">
        <v>1</v>
      </c>
      <c r="AG3" s="79">
        <f t="shared" ref="AG3:AG11" si="9">AE3-AF3</f>
        <v>-1</v>
      </c>
      <c r="AH3" s="186">
        <v>0</v>
      </c>
      <c r="AI3" s="251">
        <f t="shared" ref="AI3:AI30" si="10">SUM(AE3+AH3)</f>
        <v>0</v>
      </c>
      <c r="AJ3" s="9">
        <v>0</v>
      </c>
      <c r="AK3" s="13">
        <v>3</v>
      </c>
      <c r="AL3" s="79">
        <f t="shared" ref="AL3:AL11" si="11">AJ3-AK3</f>
        <v>-3</v>
      </c>
      <c r="AM3" s="186">
        <v>0</v>
      </c>
      <c r="AN3" s="251">
        <f t="shared" ref="AN3:AN30" si="12">SUM(AJ3+AM3)</f>
        <v>0</v>
      </c>
      <c r="AO3" s="9">
        <v>0</v>
      </c>
      <c r="AP3" s="13">
        <v>2</v>
      </c>
      <c r="AQ3" s="79">
        <f t="shared" ref="AQ3:AQ11" si="13">AO3-AP3</f>
        <v>-2</v>
      </c>
      <c r="AR3" s="186">
        <v>0</v>
      </c>
      <c r="AS3" s="251">
        <f t="shared" ref="AS3:AS30" si="14">SUM(AO3+AR3)</f>
        <v>0</v>
      </c>
      <c r="AT3" s="9">
        <v>0</v>
      </c>
      <c r="AU3" s="13">
        <v>1</v>
      </c>
      <c r="AV3" s="79">
        <f t="shared" ref="AV3:AV11" si="15">AT3-AU3</f>
        <v>-1</v>
      </c>
      <c r="AW3" s="186">
        <v>0</v>
      </c>
      <c r="AX3" s="251">
        <f t="shared" ref="AX3:AX30" si="16">SUM(AT3+AW3)</f>
        <v>0</v>
      </c>
      <c r="AY3" s="9">
        <v>0</v>
      </c>
      <c r="AZ3" s="13">
        <v>1</v>
      </c>
      <c r="BA3" s="79">
        <f t="shared" ref="BA3:BA11" si="17">AY3-AZ3</f>
        <v>-1</v>
      </c>
      <c r="BB3" s="186">
        <v>0</v>
      </c>
      <c r="BC3" s="251">
        <f t="shared" ref="BC3:BC30" si="18">SUM(AY3+BB3)</f>
        <v>0</v>
      </c>
      <c r="BD3" s="11">
        <v>0</v>
      </c>
      <c r="BE3" s="11">
        <v>2</v>
      </c>
      <c r="BF3" s="79">
        <f t="shared" ref="BF3:BF11" si="19">BD3-BE3</f>
        <v>-2</v>
      </c>
      <c r="BG3" s="79">
        <v>0</v>
      </c>
      <c r="BH3" s="282">
        <f t="shared" ref="BH3:BH30" si="20">SUM(BD3+BG3)</f>
        <v>0</v>
      </c>
      <c r="BI3" s="117">
        <v>0</v>
      </c>
      <c r="BJ3" s="26">
        <v>1</v>
      </c>
      <c r="BK3" s="81">
        <f t="shared" ref="BK3:BK11" si="21">BI3-BJ3</f>
        <v>-1</v>
      </c>
      <c r="BL3" s="81">
        <v>0</v>
      </c>
      <c r="BM3" s="234">
        <f t="shared" ref="BM3:BM30" si="22">SUM(BI3+BL3)</f>
        <v>0</v>
      </c>
    </row>
    <row r="4" spans="1:65" ht="30" x14ac:dyDescent="0.25">
      <c r="A4" s="117">
        <v>2</v>
      </c>
      <c r="B4" s="25" t="s">
        <v>264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ref="H4:H25" si="23">N4+S4+X4+AC4+AH4+AM4+AR4+AW4+BB4+BG4+BL4</f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3"/>
        <v>-1</v>
      </c>
      <c r="S4" s="187">
        <v>0</v>
      </c>
      <c r="T4" s="232">
        <f t="shared" si="4"/>
        <v>0</v>
      </c>
      <c r="U4" s="13">
        <v>0</v>
      </c>
      <c r="V4" s="11">
        <v>3</v>
      </c>
      <c r="W4" s="79">
        <f t="shared" si="5"/>
        <v>-3</v>
      </c>
      <c r="X4" s="186">
        <v>3</v>
      </c>
      <c r="Y4" s="251">
        <f t="shared" si="6"/>
        <v>3</v>
      </c>
      <c r="Z4" s="9">
        <v>0</v>
      </c>
      <c r="AA4" s="13">
        <v>25</v>
      </c>
      <c r="AB4" s="79">
        <f t="shared" si="7"/>
        <v>-25</v>
      </c>
      <c r="AC4" s="186">
        <v>30</v>
      </c>
      <c r="AD4" s="251">
        <f t="shared" si="8"/>
        <v>30</v>
      </c>
      <c r="AE4" s="9">
        <v>0</v>
      </c>
      <c r="AF4" s="13">
        <v>1</v>
      </c>
      <c r="AG4" s="79">
        <f t="shared" si="9"/>
        <v>-1</v>
      </c>
      <c r="AH4" s="186">
        <v>0</v>
      </c>
      <c r="AI4" s="251">
        <f t="shared" si="10"/>
        <v>0</v>
      </c>
      <c r="AJ4" s="9">
        <v>0</v>
      </c>
      <c r="AK4" s="13">
        <v>4</v>
      </c>
      <c r="AL4" s="79">
        <f t="shared" si="11"/>
        <v>-4</v>
      </c>
      <c r="AM4" s="186">
        <v>6</v>
      </c>
      <c r="AN4" s="251">
        <f t="shared" si="12"/>
        <v>6</v>
      </c>
      <c r="AO4" s="9">
        <v>0</v>
      </c>
      <c r="AP4" s="13">
        <v>2</v>
      </c>
      <c r="AQ4" s="79">
        <f t="shared" si="13"/>
        <v>-2</v>
      </c>
      <c r="AR4" s="186">
        <v>0</v>
      </c>
      <c r="AS4" s="251">
        <f t="shared" si="14"/>
        <v>0</v>
      </c>
      <c r="AT4" s="9">
        <v>0</v>
      </c>
      <c r="AU4" s="13">
        <v>1</v>
      </c>
      <c r="AV4" s="79">
        <f t="shared" si="15"/>
        <v>-1</v>
      </c>
      <c r="AW4" s="186">
        <v>0</v>
      </c>
      <c r="AX4" s="251">
        <f t="shared" si="16"/>
        <v>0</v>
      </c>
      <c r="AY4" s="9">
        <v>0</v>
      </c>
      <c r="AZ4" s="13">
        <v>2</v>
      </c>
      <c r="BA4" s="79">
        <f t="shared" si="17"/>
        <v>-2</v>
      </c>
      <c r="BB4" s="186">
        <v>0</v>
      </c>
      <c r="BC4" s="251">
        <f t="shared" si="18"/>
        <v>0</v>
      </c>
      <c r="BD4" s="26">
        <v>0</v>
      </c>
      <c r="BE4" s="26">
        <v>2</v>
      </c>
      <c r="BF4" s="81">
        <f t="shared" si="19"/>
        <v>-2</v>
      </c>
      <c r="BG4" s="81">
        <v>0</v>
      </c>
      <c r="BH4" s="273">
        <f t="shared" si="20"/>
        <v>0</v>
      </c>
      <c r="BI4" s="117">
        <v>0</v>
      </c>
      <c r="BJ4" s="26">
        <v>1</v>
      </c>
      <c r="BK4" s="81">
        <f t="shared" si="21"/>
        <v>-1</v>
      </c>
      <c r="BL4" s="81">
        <v>0</v>
      </c>
      <c r="BM4" s="234">
        <f t="shared" si="22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>N5+S5+X5+AC5+AH5+AM5+AR5+AW5+BB5+BG5+BL5</f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3"/>
        <v>7</v>
      </c>
      <c r="S5" s="187">
        <v>0</v>
      </c>
      <c r="T5" s="232">
        <f t="shared" si="4"/>
        <v>9</v>
      </c>
      <c r="U5" s="13">
        <v>14</v>
      </c>
      <c r="V5" s="11">
        <v>8</v>
      </c>
      <c r="W5" s="79">
        <f t="shared" si="5"/>
        <v>6</v>
      </c>
      <c r="X5" s="186">
        <v>0</v>
      </c>
      <c r="Y5" s="251">
        <f t="shared" si="6"/>
        <v>14</v>
      </c>
      <c r="Z5" s="9">
        <v>101</v>
      </c>
      <c r="AA5" s="13">
        <v>93</v>
      </c>
      <c r="AB5" s="79">
        <f t="shared" si="7"/>
        <v>8</v>
      </c>
      <c r="AC5" s="186">
        <v>0</v>
      </c>
      <c r="AD5" s="251">
        <f t="shared" si="8"/>
        <v>101</v>
      </c>
      <c r="AE5" s="9">
        <v>0</v>
      </c>
      <c r="AF5" s="13">
        <v>4</v>
      </c>
      <c r="AG5" s="79">
        <f t="shared" si="9"/>
        <v>-4</v>
      </c>
      <c r="AH5" s="186">
        <v>4</v>
      </c>
      <c r="AI5" s="251">
        <f t="shared" si="10"/>
        <v>4</v>
      </c>
      <c r="AJ5" s="9">
        <v>20</v>
      </c>
      <c r="AK5" s="13">
        <v>15</v>
      </c>
      <c r="AL5" s="79">
        <f t="shared" si="11"/>
        <v>5</v>
      </c>
      <c r="AM5" s="186">
        <v>2</v>
      </c>
      <c r="AN5" s="251">
        <f t="shared" si="12"/>
        <v>22</v>
      </c>
      <c r="AO5" s="9">
        <v>17</v>
      </c>
      <c r="AP5" s="13">
        <v>7</v>
      </c>
      <c r="AQ5" s="79">
        <f t="shared" si="13"/>
        <v>10</v>
      </c>
      <c r="AR5" s="186">
        <v>0</v>
      </c>
      <c r="AS5" s="251">
        <f t="shared" si="14"/>
        <v>17</v>
      </c>
      <c r="AT5" s="9">
        <v>0</v>
      </c>
      <c r="AU5" s="13">
        <v>2</v>
      </c>
      <c r="AV5" s="79">
        <f t="shared" si="15"/>
        <v>-2</v>
      </c>
      <c r="AW5" s="186">
        <v>0</v>
      </c>
      <c r="AX5" s="251">
        <f t="shared" si="16"/>
        <v>0</v>
      </c>
      <c r="AY5" s="9">
        <v>12</v>
      </c>
      <c r="AZ5" s="13">
        <v>4</v>
      </c>
      <c r="BA5" s="79">
        <f t="shared" si="17"/>
        <v>8</v>
      </c>
      <c r="BB5" s="186">
        <v>0</v>
      </c>
      <c r="BC5" s="251">
        <f t="shared" si="18"/>
        <v>12</v>
      </c>
      <c r="BD5" s="26">
        <v>7</v>
      </c>
      <c r="BE5" s="26">
        <v>7</v>
      </c>
      <c r="BF5" s="81">
        <f t="shared" si="19"/>
        <v>0</v>
      </c>
      <c r="BG5" s="81">
        <v>7</v>
      </c>
      <c r="BH5" s="273">
        <f t="shared" si="20"/>
        <v>14</v>
      </c>
      <c r="BI5" s="117">
        <v>6</v>
      </c>
      <c r="BJ5" s="26">
        <v>3</v>
      </c>
      <c r="BK5" s="81">
        <f t="shared" si="21"/>
        <v>3</v>
      </c>
      <c r="BL5" s="81">
        <v>0</v>
      </c>
      <c r="BM5" s="234">
        <f t="shared" si="22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2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3"/>
        <v>4</v>
      </c>
      <c r="S6" s="187">
        <v>4</v>
      </c>
      <c r="T6" s="232">
        <f t="shared" si="4"/>
        <v>9</v>
      </c>
      <c r="U6" s="13">
        <v>8</v>
      </c>
      <c r="V6" s="11">
        <v>6</v>
      </c>
      <c r="W6" s="79">
        <f t="shared" si="5"/>
        <v>2</v>
      </c>
      <c r="X6" s="186">
        <v>0</v>
      </c>
      <c r="Y6" s="251">
        <f t="shared" si="6"/>
        <v>8</v>
      </c>
      <c r="Z6" s="9">
        <v>78</v>
      </c>
      <c r="AA6" s="13">
        <v>64</v>
      </c>
      <c r="AB6" s="79">
        <f t="shared" si="7"/>
        <v>14</v>
      </c>
      <c r="AC6" s="186">
        <v>0</v>
      </c>
      <c r="AD6" s="251">
        <f t="shared" si="8"/>
        <v>78</v>
      </c>
      <c r="AE6" s="9">
        <v>0</v>
      </c>
      <c r="AF6" s="13">
        <v>2</v>
      </c>
      <c r="AG6" s="79">
        <f t="shared" si="9"/>
        <v>-2</v>
      </c>
      <c r="AH6" s="186">
        <v>0</v>
      </c>
      <c r="AI6" s="251">
        <f t="shared" si="10"/>
        <v>0</v>
      </c>
      <c r="AJ6" s="9">
        <v>12</v>
      </c>
      <c r="AK6" s="13">
        <v>9</v>
      </c>
      <c r="AL6" s="79">
        <f t="shared" si="11"/>
        <v>3</v>
      </c>
      <c r="AM6" s="186">
        <v>0</v>
      </c>
      <c r="AN6" s="251">
        <f t="shared" si="12"/>
        <v>12</v>
      </c>
      <c r="AO6" s="9">
        <v>11</v>
      </c>
      <c r="AP6" s="13">
        <v>5</v>
      </c>
      <c r="AQ6" s="79">
        <f t="shared" si="13"/>
        <v>6</v>
      </c>
      <c r="AR6" s="186">
        <v>0</v>
      </c>
      <c r="AS6" s="251">
        <f t="shared" si="14"/>
        <v>11</v>
      </c>
      <c r="AT6" s="9">
        <v>0</v>
      </c>
      <c r="AU6" s="13">
        <v>2</v>
      </c>
      <c r="AV6" s="79">
        <f t="shared" si="15"/>
        <v>-2</v>
      </c>
      <c r="AW6" s="186">
        <v>0</v>
      </c>
      <c r="AX6" s="251">
        <f t="shared" si="16"/>
        <v>0</v>
      </c>
      <c r="AY6" s="9">
        <v>10</v>
      </c>
      <c r="AZ6" s="13">
        <v>4</v>
      </c>
      <c r="BA6" s="79">
        <f t="shared" si="17"/>
        <v>6</v>
      </c>
      <c r="BB6" s="186">
        <v>0</v>
      </c>
      <c r="BC6" s="251">
        <f t="shared" si="18"/>
        <v>10</v>
      </c>
      <c r="BD6" s="26">
        <v>0</v>
      </c>
      <c r="BE6" s="26">
        <v>5</v>
      </c>
      <c r="BF6" s="81">
        <f t="shared" si="19"/>
        <v>-5</v>
      </c>
      <c r="BG6" s="81">
        <v>0</v>
      </c>
      <c r="BH6" s="273">
        <f t="shared" si="20"/>
        <v>0</v>
      </c>
      <c r="BI6" s="117">
        <v>5</v>
      </c>
      <c r="BJ6" s="26">
        <v>3</v>
      </c>
      <c r="BK6" s="81">
        <f t="shared" si="21"/>
        <v>2</v>
      </c>
      <c r="BL6" s="81">
        <v>5</v>
      </c>
      <c r="BM6" s="234">
        <f t="shared" si="22"/>
        <v>10</v>
      </c>
    </row>
    <row r="7" spans="1:65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2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3"/>
        <v>2</v>
      </c>
      <c r="S7" s="187">
        <v>0</v>
      </c>
      <c r="T7" s="232">
        <f t="shared" si="4"/>
        <v>5</v>
      </c>
      <c r="U7" s="123">
        <v>11</v>
      </c>
      <c r="V7" s="75">
        <v>11</v>
      </c>
      <c r="W7" s="79">
        <f t="shared" si="5"/>
        <v>0</v>
      </c>
      <c r="X7" s="187">
        <v>9</v>
      </c>
      <c r="Y7" s="251">
        <f t="shared" si="6"/>
        <v>20</v>
      </c>
      <c r="Z7" s="124">
        <v>141</v>
      </c>
      <c r="AA7" s="75">
        <v>131</v>
      </c>
      <c r="AB7" s="79">
        <f t="shared" si="7"/>
        <v>10</v>
      </c>
      <c r="AC7" s="187">
        <v>0</v>
      </c>
      <c r="AD7" s="251">
        <f t="shared" si="8"/>
        <v>141</v>
      </c>
      <c r="AE7" s="124">
        <v>0</v>
      </c>
      <c r="AF7" s="75">
        <v>5</v>
      </c>
      <c r="AG7" s="79">
        <f t="shared" si="9"/>
        <v>-5</v>
      </c>
      <c r="AH7" s="187">
        <v>0</v>
      </c>
      <c r="AI7" s="251">
        <f t="shared" si="10"/>
        <v>0</v>
      </c>
      <c r="AJ7" s="124">
        <v>21</v>
      </c>
      <c r="AK7" s="75">
        <v>21</v>
      </c>
      <c r="AL7" s="79">
        <f t="shared" si="11"/>
        <v>0</v>
      </c>
      <c r="AM7" s="187">
        <v>10</v>
      </c>
      <c r="AN7" s="251">
        <f t="shared" si="12"/>
        <v>31</v>
      </c>
      <c r="AO7" s="124">
        <v>17</v>
      </c>
      <c r="AP7" s="75">
        <v>9</v>
      </c>
      <c r="AQ7" s="79">
        <f t="shared" si="13"/>
        <v>8</v>
      </c>
      <c r="AR7" s="187">
        <v>10</v>
      </c>
      <c r="AS7" s="251">
        <f t="shared" si="14"/>
        <v>27</v>
      </c>
      <c r="AT7" s="124">
        <v>0</v>
      </c>
      <c r="AU7" s="75">
        <v>3</v>
      </c>
      <c r="AV7" s="79">
        <f t="shared" si="15"/>
        <v>-3</v>
      </c>
      <c r="AW7" s="187">
        <v>0</v>
      </c>
      <c r="AX7" s="251">
        <f t="shared" si="16"/>
        <v>0</v>
      </c>
      <c r="AY7" s="124">
        <v>6</v>
      </c>
      <c r="AZ7" s="75">
        <v>6</v>
      </c>
      <c r="BA7" s="79">
        <f t="shared" si="17"/>
        <v>0</v>
      </c>
      <c r="BB7" s="187">
        <v>0</v>
      </c>
      <c r="BC7" s="251">
        <f t="shared" si="18"/>
        <v>6</v>
      </c>
      <c r="BD7" s="75">
        <v>0</v>
      </c>
      <c r="BE7" s="75">
        <v>10</v>
      </c>
      <c r="BF7" s="81">
        <f t="shared" si="19"/>
        <v>-10</v>
      </c>
      <c r="BG7" s="81">
        <v>0</v>
      </c>
      <c r="BH7" s="273">
        <f t="shared" si="20"/>
        <v>0</v>
      </c>
      <c r="BI7" s="124">
        <v>5</v>
      </c>
      <c r="BJ7" s="75">
        <v>5</v>
      </c>
      <c r="BK7" s="81">
        <f t="shared" si="21"/>
        <v>0</v>
      </c>
      <c r="BL7" s="81">
        <v>0</v>
      </c>
      <c r="BM7" s="234">
        <f t="shared" si="22"/>
        <v>5</v>
      </c>
    </row>
    <row r="8" spans="1:65" ht="30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2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3"/>
        <v>12</v>
      </c>
      <c r="S8" s="187">
        <v>0</v>
      </c>
      <c r="T8" s="232">
        <f t="shared" si="4"/>
        <v>14</v>
      </c>
      <c r="U8" s="123">
        <v>22</v>
      </c>
      <c r="V8" s="75">
        <v>7</v>
      </c>
      <c r="W8" s="79">
        <f t="shared" si="5"/>
        <v>15</v>
      </c>
      <c r="X8" s="187">
        <v>0</v>
      </c>
      <c r="Y8" s="251">
        <f t="shared" si="6"/>
        <v>22</v>
      </c>
      <c r="Z8" s="124">
        <v>101</v>
      </c>
      <c r="AA8" s="75">
        <v>78</v>
      </c>
      <c r="AB8" s="79">
        <f t="shared" si="7"/>
        <v>23</v>
      </c>
      <c r="AC8" s="187">
        <v>0</v>
      </c>
      <c r="AD8" s="251">
        <f t="shared" si="8"/>
        <v>101</v>
      </c>
      <c r="AE8" s="124">
        <v>0</v>
      </c>
      <c r="AF8" s="75">
        <v>3</v>
      </c>
      <c r="AG8" s="79">
        <f t="shared" si="9"/>
        <v>-3</v>
      </c>
      <c r="AH8" s="187">
        <v>0</v>
      </c>
      <c r="AI8" s="251">
        <f t="shared" si="10"/>
        <v>0</v>
      </c>
      <c r="AJ8" s="124">
        <v>25</v>
      </c>
      <c r="AK8" s="75">
        <v>11</v>
      </c>
      <c r="AL8" s="79">
        <f t="shared" si="11"/>
        <v>14</v>
      </c>
      <c r="AM8" s="187">
        <v>2</v>
      </c>
      <c r="AN8" s="251">
        <f t="shared" si="12"/>
        <v>27</v>
      </c>
      <c r="AO8" s="124">
        <v>20</v>
      </c>
      <c r="AP8" s="75">
        <v>6</v>
      </c>
      <c r="AQ8" s="79">
        <f t="shared" si="13"/>
        <v>14</v>
      </c>
      <c r="AR8" s="187">
        <v>3</v>
      </c>
      <c r="AS8" s="251">
        <f t="shared" si="14"/>
        <v>23</v>
      </c>
      <c r="AT8" s="124">
        <v>0</v>
      </c>
      <c r="AU8" s="75">
        <v>2</v>
      </c>
      <c r="AV8" s="79">
        <f t="shared" si="15"/>
        <v>-2</v>
      </c>
      <c r="AW8" s="187">
        <v>0</v>
      </c>
      <c r="AX8" s="251">
        <f t="shared" si="16"/>
        <v>0</v>
      </c>
      <c r="AY8" s="124">
        <v>16</v>
      </c>
      <c r="AZ8" s="75">
        <v>4</v>
      </c>
      <c r="BA8" s="79">
        <f t="shared" si="17"/>
        <v>12</v>
      </c>
      <c r="BB8" s="187">
        <v>0</v>
      </c>
      <c r="BC8" s="251">
        <f t="shared" si="18"/>
        <v>16</v>
      </c>
      <c r="BD8" s="75">
        <v>0</v>
      </c>
      <c r="BE8" s="75">
        <v>6</v>
      </c>
      <c r="BF8" s="81">
        <f t="shared" si="19"/>
        <v>-6</v>
      </c>
      <c r="BG8" s="81">
        <v>0</v>
      </c>
      <c r="BH8" s="273">
        <f t="shared" si="20"/>
        <v>0</v>
      </c>
      <c r="BI8" s="304">
        <v>10</v>
      </c>
      <c r="BJ8" s="125">
        <v>3</v>
      </c>
      <c r="BK8" s="81">
        <f t="shared" si="21"/>
        <v>7</v>
      </c>
      <c r="BL8" s="81">
        <v>6</v>
      </c>
      <c r="BM8" s="234">
        <f t="shared" si="22"/>
        <v>16</v>
      </c>
    </row>
    <row r="9" spans="1:65" ht="30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2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3"/>
        <v>-1</v>
      </c>
      <c r="S9" s="187">
        <v>0</v>
      </c>
      <c r="T9" s="232">
        <f t="shared" si="4"/>
        <v>0</v>
      </c>
      <c r="U9" s="485">
        <v>0</v>
      </c>
      <c r="V9" s="479">
        <v>4</v>
      </c>
      <c r="W9" s="79">
        <f t="shared" si="5"/>
        <v>-4</v>
      </c>
      <c r="X9" s="187">
        <v>0</v>
      </c>
      <c r="Y9" s="251">
        <f t="shared" si="6"/>
        <v>0</v>
      </c>
      <c r="Z9" s="464">
        <v>37</v>
      </c>
      <c r="AA9" s="479">
        <v>35</v>
      </c>
      <c r="AB9" s="79">
        <f t="shared" si="7"/>
        <v>2</v>
      </c>
      <c r="AC9" s="187">
        <v>6</v>
      </c>
      <c r="AD9" s="251">
        <f t="shared" si="8"/>
        <v>43</v>
      </c>
      <c r="AE9" s="464">
        <v>0</v>
      </c>
      <c r="AF9" s="479">
        <v>1</v>
      </c>
      <c r="AG9" s="79">
        <f t="shared" si="9"/>
        <v>-1</v>
      </c>
      <c r="AH9" s="187">
        <v>0</v>
      </c>
      <c r="AI9" s="251">
        <f t="shared" si="10"/>
        <v>0</v>
      </c>
      <c r="AJ9" s="464">
        <v>12</v>
      </c>
      <c r="AK9" s="479">
        <v>5</v>
      </c>
      <c r="AL9" s="79">
        <f t="shared" si="11"/>
        <v>7</v>
      </c>
      <c r="AM9" s="187">
        <v>1</v>
      </c>
      <c r="AN9" s="251">
        <f t="shared" si="12"/>
        <v>13</v>
      </c>
      <c r="AO9" s="464">
        <v>10</v>
      </c>
      <c r="AP9" s="479">
        <v>3</v>
      </c>
      <c r="AQ9" s="79">
        <f t="shared" si="13"/>
        <v>7</v>
      </c>
      <c r="AR9" s="187">
        <v>2</v>
      </c>
      <c r="AS9" s="251">
        <f t="shared" si="14"/>
        <v>12</v>
      </c>
      <c r="AT9" s="464">
        <v>0</v>
      </c>
      <c r="AU9" s="479">
        <v>1</v>
      </c>
      <c r="AV9" s="79">
        <f t="shared" si="15"/>
        <v>-1</v>
      </c>
      <c r="AW9" s="187">
        <v>0</v>
      </c>
      <c r="AX9" s="251">
        <f t="shared" si="16"/>
        <v>0</v>
      </c>
      <c r="AY9" s="464">
        <v>0</v>
      </c>
      <c r="AZ9" s="479">
        <v>2</v>
      </c>
      <c r="BA9" s="79">
        <f t="shared" si="17"/>
        <v>-2</v>
      </c>
      <c r="BB9" s="187">
        <v>0</v>
      </c>
      <c r="BC9" s="251">
        <f t="shared" si="18"/>
        <v>0</v>
      </c>
      <c r="BD9" s="479">
        <v>0</v>
      </c>
      <c r="BE9" s="479">
        <v>3</v>
      </c>
      <c r="BF9" s="81">
        <f t="shared" si="19"/>
        <v>-3</v>
      </c>
      <c r="BG9" s="81">
        <v>0</v>
      </c>
      <c r="BH9" s="273">
        <f t="shared" si="20"/>
        <v>0</v>
      </c>
      <c r="BI9" s="464">
        <v>0</v>
      </c>
      <c r="BJ9" s="479">
        <v>2</v>
      </c>
      <c r="BK9" s="81">
        <f t="shared" si="21"/>
        <v>-2</v>
      </c>
      <c r="BL9" s="81">
        <v>0</v>
      </c>
      <c r="BM9" s="234">
        <f t="shared" si="22"/>
        <v>0</v>
      </c>
    </row>
    <row r="10" spans="1:65" ht="30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2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3"/>
        <v>-1</v>
      </c>
      <c r="S10" s="187">
        <v>0</v>
      </c>
      <c r="T10" s="232">
        <f t="shared" si="4"/>
        <v>0</v>
      </c>
      <c r="U10" s="485">
        <v>0</v>
      </c>
      <c r="V10" s="479">
        <v>3</v>
      </c>
      <c r="W10" s="79">
        <f t="shared" si="5"/>
        <v>-3</v>
      </c>
      <c r="X10" s="187">
        <v>0</v>
      </c>
      <c r="Y10" s="251">
        <f t="shared" si="6"/>
        <v>0</v>
      </c>
      <c r="Z10" s="464">
        <v>55</v>
      </c>
      <c r="AA10" s="479">
        <v>47</v>
      </c>
      <c r="AB10" s="79">
        <f t="shared" si="7"/>
        <v>8</v>
      </c>
      <c r="AC10" s="187">
        <v>0</v>
      </c>
      <c r="AD10" s="251">
        <f t="shared" si="8"/>
        <v>55</v>
      </c>
      <c r="AE10" s="464">
        <v>0</v>
      </c>
      <c r="AF10" s="479">
        <v>3</v>
      </c>
      <c r="AG10" s="79">
        <f t="shared" si="9"/>
        <v>-3</v>
      </c>
      <c r="AH10" s="187">
        <v>0</v>
      </c>
      <c r="AI10" s="251">
        <f t="shared" si="10"/>
        <v>0</v>
      </c>
      <c r="AJ10" s="464">
        <v>0</v>
      </c>
      <c r="AK10" s="479">
        <v>9</v>
      </c>
      <c r="AL10" s="79">
        <f t="shared" si="11"/>
        <v>-9</v>
      </c>
      <c r="AM10" s="187">
        <v>0</v>
      </c>
      <c r="AN10" s="251">
        <f t="shared" si="12"/>
        <v>0</v>
      </c>
      <c r="AO10" s="464">
        <v>0</v>
      </c>
      <c r="AP10" s="479">
        <v>4</v>
      </c>
      <c r="AQ10" s="79">
        <f t="shared" si="13"/>
        <v>-4</v>
      </c>
      <c r="AR10" s="187">
        <v>0</v>
      </c>
      <c r="AS10" s="251">
        <f t="shared" si="14"/>
        <v>0</v>
      </c>
      <c r="AT10" s="464">
        <v>0</v>
      </c>
      <c r="AU10" s="479">
        <v>1</v>
      </c>
      <c r="AV10" s="79">
        <f t="shared" si="15"/>
        <v>-1</v>
      </c>
      <c r="AW10" s="187">
        <v>0</v>
      </c>
      <c r="AX10" s="251">
        <f t="shared" si="16"/>
        <v>0</v>
      </c>
      <c r="AY10" s="464">
        <v>0</v>
      </c>
      <c r="AZ10" s="479">
        <v>2</v>
      </c>
      <c r="BA10" s="79">
        <f t="shared" si="17"/>
        <v>-2</v>
      </c>
      <c r="BB10" s="187">
        <v>0</v>
      </c>
      <c r="BC10" s="251">
        <f t="shared" si="18"/>
        <v>0</v>
      </c>
      <c r="BD10" s="479">
        <v>0</v>
      </c>
      <c r="BE10" s="479">
        <v>5</v>
      </c>
      <c r="BF10" s="81">
        <f t="shared" si="19"/>
        <v>-5</v>
      </c>
      <c r="BG10" s="81">
        <v>0</v>
      </c>
      <c r="BH10" s="273">
        <f t="shared" si="20"/>
        <v>0</v>
      </c>
      <c r="BI10" s="464">
        <v>0</v>
      </c>
      <c r="BJ10" s="479">
        <v>2</v>
      </c>
      <c r="BK10" s="81">
        <f t="shared" si="21"/>
        <v>-2</v>
      </c>
      <c r="BL10" s="81">
        <v>0</v>
      </c>
      <c r="BM10" s="234">
        <f t="shared" si="22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2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3"/>
        <v>-4</v>
      </c>
      <c r="S11" s="187">
        <v>0</v>
      </c>
      <c r="T11" s="232">
        <f t="shared" si="4"/>
        <v>0</v>
      </c>
      <c r="U11" s="485">
        <v>0</v>
      </c>
      <c r="V11" s="479">
        <v>23</v>
      </c>
      <c r="W11" s="79">
        <f t="shared" si="5"/>
        <v>-23</v>
      </c>
      <c r="X11" s="187">
        <v>30</v>
      </c>
      <c r="Y11" s="251">
        <f t="shared" si="6"/>
        <v>30</v>
      </c>
      <c r="Z11" s="464">
        <v>30</v>
      </c>
      <c r="AA11" s="479">
        <v>125</v>
      </c>
      <c r="AB11" s="79">
        <f t="shared" si="7"/>
        <v>-95</v>
      </c>
      <c r="AC11" s="187">
        <v>90</v>
      </c>
      <c r="AD11" s="251">
        <f t="shared" si="8"/>
        <v>120</v>
      </c>
      <c r="AE11" s="464">
        <v>0</v>
      </c>
      <c r="AF11" s="479">
        <v>4</v>
      </c>
      <c r="AG11" s="79">
        <f t="shared" si="9"/>
        <v>-4</v>
      </c>
      <c r="AH11" s="187">
        <v>0</v>
      </c>
      <c r="AI11" s="251">
        <f t="shared" si="10"/>
        <v>0</v>
      </c>
      <c r="AJ11" s="464">
        <v>0</v>
      </c>
      <c r="AK11" s="479">
        <v>19</v>
      </c>
      <c r="AL11" s="79">
        <f t="shared" si="11"/>
        <v>-19</v>
      </c>
      <c r="AM11" s="187">
        <v>23</v>
      </c>
      <c r="AN11" s="251">
        <f t="shared" si="12"/>
        <v>23</v>
      </c>
      <c r="AO11" s="464">
        <v>0</v>
      </c>
      <c r="AP11" s="479">
        <v>9</v>
      </c>
      <c r="AQ11" s="79">
        <f t="shared" si="13"/>
        <v>-9</v>
      </c>
      <c r="AR11" s="187">
        <v>22</v>
      </c>
      <c r="AS11" s="251">
        <f t="shared" si="14"/>
        <v>22</v>
      </c>
      <c r="AT11" s="464">
        <v>0</v>
      </c>
      <c r="AU11" s="479">
        <v>4</v>
      </c>
      <c r="AV11" s="79">
        <f t="shared" si="15"/>
        <v>-4</v>
      </c>
      <c r="AW11" s="187">
        <v>0</v>
      </c>
      <c r="AX11" s="251">
        <f t="shared" si="16"/>
        <v>0</v>
      </c>
      <c r="AY11" s="464">
        <v>0</v>
      </c>
      <c r="AZ11" s="479">
        <v>7</v>
      </c>
      <c r="BA11" s="79">
        <f t="shared" si="17"/>
        <v>-7</v>
      </c>
      <c r="BB11" s="187">
        <v>0</v>
      </c>
      <c r="BC11" s="251">
        <f t="shared" si="18"/>
        <v>0</v>
      </c>
      <c r="BD11" s="479">
        <v>0</v>
      </c>
      <c r="BE11" s="479">
        <v>10</v>
      </c>
      <c r="BF11" s="81">
        <f t="shared" si="19"/>
        <v>-10</v>
      </c>
      <c r="BG11" s="81">
        <v>0</v>
      </c>
      <c r="BH11" s="273">
        <f t="shared" si="20"/>
        <v>0</v>
      </c>
      <c r="BI11" s="464">
        <v>0</v>
      </c>
      <c r="BJ11" s="479">
        <v>4</v>
      </c>
      <c r="BK11" s="81">
        <f t="shared" si="21"/>
        <v>-4</v>
      </c>
      <c r="BL11" s="81">
        <v>0</v>
      </c>
      <c r="BM11" s="234">
        <f t="shared" si="22"/>
        <v>0</v>
      </c>
    </row>
    <row r="12" spans="1:65" ht="30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>L12+Q12+V12+AA12+AF12+AK12+AP12+AU12+AZ12+BE12+BJ12</f>
        <v>13</v>
      </c>
      <c r="G12" s="272">
        <f t="shared" si="2"/>
        <v>-3</v>
      </c>
      <c r="H12" s="272">
        <f>N12+S12+X12+AC12+AH12+AM12+AR12+AW12+BB12+BG12+BL12</f>
        <v>3</v>
      </c>
      <c r="I12" s="234">
        <f>SUM(O12+T12+Y12+AD12+AI12+AN12+AS12+AX12+BC12+BH12+BM12)</f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4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6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8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0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2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4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6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8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0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2"/>
        <v>0</v>
      </c>
    </row>
    <row r="13" spans="1:65" ht="15.75" thickBot="1" x14ac:dyDescent="0.3">
      <c r="A13" s="537">
        <v>11</v>
      </c>
      <c r="B13" s="38" t="s">
        <v>265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2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4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6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8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0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2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4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6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8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0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2"/>
        <v>11</v>
      </c>
    </row>
    <row r="14" spans="1:65" ht="30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2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4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6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8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0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2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4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6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8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0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2"/>
        <v>0</v>
      </c>
    </row>
    <row r="15" spans="1:65" ht="30.75" thickBot="1" x14ac:dyDescent="0.3">
      <c r="A15" s="537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2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4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6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8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0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2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4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6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8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0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2"/>
        <v>0</v>
      </c>
    </row>
    <row r="16" spans="1:65" ht="30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2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4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6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8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0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2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4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6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8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0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2"/>
        <v>0</v>
      </c>
    </row>
    <row r="17" spans="1:65" ht="45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2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4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6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8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0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2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4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6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8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0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2"/>
        <v>33</v>
      </c>
    </row>
    <row r="18" spans="1:65" ht="60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2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4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6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8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0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2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4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6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8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0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2"/>
        <v>14</v>
      </c>
    </row>
    <row r="19" spans="1:65" ht="45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2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4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6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8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0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2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4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6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8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0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2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2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4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6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8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0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2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4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6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8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0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2"/>
        <v>0</v>
      </c>
    </row>
    <row r="21" spans="1:65" ht="45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2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4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6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8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0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2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4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6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8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0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2"/>
        <v>0</v>
      </c>
    </row>
    <row r="22" spans="1:65" ht="4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2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4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6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8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0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2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4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6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8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0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2"/>
        <v>0</v>
      </c>
    </row>
    <row r="23" spans="1:65" ht="120" customHeight="1" thickBot="1" x14ac:dyDescent="0.3">
      <c r="A23" s="537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2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4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6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8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0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2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4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6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8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0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2"/>
        <v>0</v>
      </c>
    </row>
    <row r="24" spans="1:65" ht="120" customHeight="1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2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4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6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8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0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2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4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6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8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0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2"/>
        <v>0</v>
      </c>
    </row>
    <row r="25" spans="1:65" ht="120" customHeight="1" thickBot="1" x14ac:dyDescent="0.3">
      <c r="A25" s="537">
        <v>23</v>
      </c>
      <c r="B25" s="135" t="s">
        <v>126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2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4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6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8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0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2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4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6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8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0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2"/>
        <v>0</v>
      </c>
    </row>
    <row r="26" spans="1:65" ht="45" x14ac:dyDescent="0.25">
      <c r="A26" s="117">
        <v>24</v>
      </c>
      <c r="B26" s="138" t="s">
        <v>377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4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6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8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0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2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4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6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8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0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2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4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6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8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0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2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4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6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8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0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2"/>
        <v>0</v>
      </c>
    </row>
    <row r="28" spans="1:65" ht="60" x14ac:dyDescent="0.25">
      <c r="A28" s="117">
        <v>26</v>
      </c>
      <c r="B28" s="25" t="s">
        <v>376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4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6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8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0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2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4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6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8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0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2"/>
        <v>0</v>
      </c>
    </row>
    <row r="29" spans="1:65" ht="60.75" thickBot="1" x14ac:dyDescent="0.3">
      <c r="A29" s="537">
        <v>27</v>
      </c>
      <c r="B29" s="25" t="s">
        <v>55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4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6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8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0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2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4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6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8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0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2"/>
        <v>0</v>
      </c>
    </row>
    <row r="30" spans="1:65" ht="75.75" thickBot="1" x14ac:dyDescent="0.3">
      <c r="A30" s="117">
        <v>28</v>
      </c>
      <c r="B30" s="25" t="s">
        <v>56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4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6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8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0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2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4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6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8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0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2"/>
        <v>0</v>
      </c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4">
    <mergeCell ref="AT1:AX1"/>
    <mergeCell ref="AY1:BC1"/>
    <mergeCell ref="BD1:BH1"/>
    <mergeCell ref="BI1:BM1"/>
    <mergeCell ref="Z1:AD1"/>
    <mergeCell ref="E1:I1"/>
    <mergeCell ref="AE1:AI1"/>
    <mergeCell ref="AJ1:AN1"/>
    <mergeCell ref="AO1:AS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AM3" activePane="bottomRight" state="frozen"/>
      <selection pane="topRight" activeCell="K1" sqref="K1"/>
      <selection pane="bottomLeft" activeCell="A3" sqref="A3"/>
      <selection pane="bottomRight" activeCell="B28" sqref="B28"/>
    </sheetView>
  </sheetViews>
  <sheetFormatPr defaultRowHeight="15" x14ac:dyDescent="0.25"/>
  <cols>
    <col min="1" max="1" width="4.42578125" customWidth="1"/>
    <col min="2" max="2" width="25.710937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6" t="s">
        <v>0</v>
      </c>
      <c r="B1" s="677"/>
      <c r="C1" s="677"/>
      <c r="D1" s="677"/>
      <c r="E1" s="671" t="s">
        <v>332</v>
      </c>
      <c r="F1" s="672"/>
      <c r="G1" s="672"/>
      <c r="H1" s="672"/>
      <c r="I1" s="673"/>
      <c r="J1" s="707" t="s">
        <v>359</v>
      </c>
      <c r="K1" s="663" t="s">
        <v>333</v>
      </c>
      <c r="L1" s="664"/>
      <c r="M1" s="664"/>
      <c r="N1" s="664"/>
      <c r="O1" s="665"/>
      <c r="P1" s="663" t="s">
        <v>334</v>
      </c>
      <c r="Q1" s="664"/>
      <c r="R1" s="664"/>
      <c r="S1" s="664"/>
      <c r="T1" s="665"/>
      <c r="U1" s="657" t="s">
        <v>361</v>
      </c>
      <c r="V1" s="658"/>
      <c r="W1" s="658"/>
      <c r="X1" s="658"/>
      <c r="Y1" s="659"/>
      <c r="Z1" s="657" t="s">
        <v>335</v>
      </c>
      <c r="AA1" s="658"/>
      <c r="AB1" s="658"/>
      <c r="AC1" s="655"/>
      <c r="AD1" s="656"/>
      <c r="AE1" s="657" t="s">
        <v>336</v>
      </c>
      <c r="AF1" s="658"/>
      <c r="AG1" s="658"/>
      <c r="AH1" s="658"/>
      <c r="AI1" s="659"/>
      <c r="AJ1" s="698" t="s">
        <v>363</v>
      </c>
      <c r="AK1" s="699"/>
      <c r="AL1" s="699"/>
      <c r="AM1" s="699"/>
      <c r="AN1" s="700"/>
      <c r="AO1" s="663" t="s">
        <v>362</v>
      </c>
      <c r="AP1" s="664"/>
      <c r="AQ1" s="664"/>
      <c r="AR1" s="664"/>
      <c r="AS1" s="665"/>
      <c r="AT1" s="664" t="s">
        <v>337</v>
      </c>
      <c r="AU1" s="664"/>
      <c r="AV1" s="664"/>
      <c r="AW1" s="664"/>
      <c r="AX1" s="665"/>
      <c r="AY1" s="691" t="s">
        <v>338</v>
      </c>
      <c r="AZ1" s="692"/>
      <c r="BA1" s="692"/>
      <c r="BB1" s="692"/>
      <c r="BC1" s="693"/>
      <c r="BD1" s="657" t="s">
        <v>339</v>
      </c>
      <c r="BE1" s="658"/>
      <c r="BF1" s="658"/>
      <c r="BG1" s="658"/>
      <c r="BH1" s="659"/>
      <c r="BI1" s="701" t="s">
        <v>83</v>
      </c>
      <c r="BJ1" s="702"/>
      <c r="BK1" s="702"/>
      <c r="BL1" s="703"/>
      <c r="BM1" s="704" t="s">
        <v>70</v>
      </c>
      <c r="BN1" s="705"/>
      <c r="BO1" s="705"/>
      <c r="BP1" s="706"/>
      <c r="BQ1" s="704" t="s">
        <v>71</v>
      </c>
      <c r="BR1" s="705"/>
      <c r="BS1" s="705"/>
      <c r="BT1" s="706"/>
      <c r="BU1" s="701" t="s">
        <v>15</v>
      </c>
      <c r="BV1" s="702"/>
      <c r="BW1" s="702"/>
      <c r="BX1" s="703"/>
      <c r="BY1" s="701" t="s">
        <v>16</v>
      </c>
      <c r="BZ1" s="702"/>
      <c r="CA1" s="702"/>
      <c r="CB1" s="703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366</v>
      </c>
      <c r="J2" s="708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366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366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366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366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366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366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366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366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366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366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120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52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45.6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372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40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48.6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58.15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42.6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49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45.6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59.45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120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120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120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43.9" customHeight="1" x14ac:dyDescent="0.25">
      <c r="A26" s="18">
        <v>24</v>
      </c>
      <c r="B26" s="19" t="s">
        <v>322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54" customHeight="1" x14ac:dyDescent="0.25">
      <c r="A28" s="18">
        <v>26</v>
      </c>
      <c r="B28" s="19" t="s">
        <v>321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75.599999999999994" customHeight="1" thickBot="1" x14ac:dyDescent="0.3">
      <c r="A29" s="205">
        <v>27</v>
      </c>
      <c r="B29" s="25" t="s">
        <v>55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79.900000000000006" customHeight="1" thickBot="1" x14ac:dyDescent="0.3">
      <c r="A30" s="18">
        <v>28</v>
      </c>
      <c r="B30" s="19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6" sqref="B26"/>
    </sheetView>
  </sheetViews>
  <sheetFormatPr defaultRowHeight="48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6" t="s">
        <v>0</v>
      </c>
      <c r="B1" s="677"/>
      <c r="C1" s="677"/>
      <c r="D1" s="678"/>
      <c r="E1" s="711" t="s">
        <v>266</v>
      </c>
      <c r="F1" s="712"/>
      <c r="G1" s="712"/>
      <c r="H1" s="712"/>
      <c r="I1" s="713"/>
      <c r="J1" s="709" t="s">
        <v>359</v>
      </c>
      <c r="K1" s="691" t="s">
        <v>267</v>
      </c>
      <c r="L1" s="692"/>
      <c r="M1" s="692"/>
      <c r="N1" s="692"/>
      <c r="O1" s="693"/>
      <c r="P1" s="691" t="s">
        <v>268</v>
      </c>
      <c r="Q1" s="692"/>
      <c r="R1" s="692"/>
      <c r="S1" s="692"/>
      <c r="T1" s="693"/>
      <c r="U1" s="683" t="s">
        <v>269</v>
      </c>
      <c r="V1" s="684"/>
      <c r="W1" s="684"/>
      <c r="X1" s="684"/>
      <c r="Y1" s="685"/>
      <c r="Z1" s="683" t="s">
        <v>270</v>
      </c>
      <c r="AA1" s="684"/>
      <c r="AB1" s="684"/>
      <c r="AC1" s="684"/>
      <c r="AD1" s="685"/>
      <c r="AE1" s="658" t="s">
        <v>89</v>
      </c>
      <c r="AF1" s="658"/>
      <c r="AG1" s="658"/>
      <c r="AH1" s="659"/>
      <c r="AI1" s="657" t="s">
        <v>90</v>
      </c>
      <c r="AJ1" s="658"/>
      <c r="AK1" s="658"/>
      <c r="AL1" s="659"/>
      <c r="AM1" s="663" t="s">
        <v>79</v>
      </c>
      <c r="AN1" s="664"/>
      <c r="AO1" s="664"/>
      <c r="AP1" s="665"/>
      <c r="AQ1" s="663" t="s">
        <v>80</v>
      </c>
      <c r="AR1" s="664"/>
      <c r="AS1" s="664"/>
      <c r="AT1" s="665"/>
      <c r="AU1" s="663" t="s">
        <v>81</v>
      </c>
      <c r="AV1" s="664"/>
      <c r="AW1" s="664"/>
      <c r="AX1" s="665"/>
      <c r="AY1" s="657" t="s">
        <v>82</v>
      </c>
      <c r="AZ1" s="658"/>
      <c r="BA1" s="658"/>
      <c r="BB1" s="659"/>
      <c r="BC1" s="663" t="s">
        <v>83</v>
      </c>
      <c r="BD1" s="664"/>
      <c r="BE1" s="664"/>
      <c r="BF1" s="665"/>
      <c r="BG1" s="657" t="s">
        <v>70</v>
      </c>
      <c r="BH1" s="658"/>
      <c r="BI1" s="658"/>
      <c r="BJ1" s="659"/>
      <c r="BK1" s="657" t="s">
        <v>71</v>
      </c>
      <c r="BL1" s="658"/>
      <c r="BM1" s="658"/>
      <c r="BN1" s="659"/>
      <c r="BO1" s="663" t="s">
        <v>15</v>
      </c>
      <c r="BP1" s="664"/>
      <c r="BQ1" s="664"/>
      <c r="BR1" s="665"/>
      <c r="BS1" s="663" t="s">
        <v>16</v>
      </c>
      <c r="BT1" s="664"/>
      <c r="BU1" s="664"/>
      <c r="BV1" s="665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366</v>
      </c>
      <c r="J2" s="71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71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88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75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84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71.4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100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117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13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147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74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110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118.15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104.4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AY1:BB1"/>
    <mergeCell ref="BC1:BF1"/>
    <mergeCell ref="A1:D1"/>
    <mergeCell ref="AE1:AH1"/>
    <mergeCell ref="AI1:AL1"/>
    <mergeCell ref="AM1:AP1"/>
    <mergeCell ref="AQ1:AT1"/>
    <mergeCell ref="E1:I1"/>
    <mergeCell ref="AU1:AX1"/>
    <mergeCell ref="J1:J2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6" t="s">
        <v>218</v>
      </c>
      <c r="B1" s="677"/>
      <c r="C1" s="677"/>
      <c r="D1" s="678"/>
      <c r="E1" s="671" t="s">
        <v>219</v>
      </c>
      <c r="F1" s="672"/>
      <c r="G1" s="672"/>
      <c r="H1" s="672"/>
      <c r="I1" s="673"/>
      <c r="J1" s="709" t="s">
        <v>359</v>
      </c>
      <c r="K1" s="663" t="s">
        <v>220</v>
      </c>
      <c r="L1" s="664"/>
      <c r="M1" s="664"/>
      <c r="N1" s="664"/>
      <c r="O1" s="665"/>
      <c r="P1" s="663" t="s">
        <v>221</v>
      </c>
      <c r="Q1" s="664"/>
      <c r="R1" s="664"/>
      <c r="S1" s="664"/>
      <c r="T1" s="665"/>
      <c r="U1" s="657" t="s">
        <v>222</v>
      </c>
      <c r="V1" s="658"/>
      <c r="W1" s="658"/>
      <c r="X1" s="658"/>
      <c r="Y1" s="659"/>
      <c r="Z1" s="683" t="s">
        <v>223</v>
      </c>
      <c r="AA1" s="684"/>
      <c r="AB1" s="684"/>
      <c r="AC1" s="684"/>
      <c r="AD1" s="685"/>
      <c r="AE1" s="657" t="s">
        <v>224</v>
      </c>
      <c r="AF1" s="658"/>
      <c r="AG1" s="658"/>
      <c r="AH1" s="658"/>
      <c r="AI1" s="659"/>
      <c r="AJ1" s="657" t="s">
        <v>225</v>
      </c>
      <c r="AK1" s="658"/>
      <c r="AL1" s="658"/>
      <c r="AM1" s="658"/>
      <c r="AN1" s="659"/>
      <c r="AO1" s="663" t="s">
        <v>226</v>
      </c>
      <c r="AP1" s="664"/>
      <c r="AQ1" s="664"/>
      <c r="AR1" s="664"/>
      <c r="AS1" s="665"/>
      <c r="AT1" s="663" t="s">
        <v>227</v>
      </c>
      <c r="AU1" s="664"/>
      <c r="AV1" s="664"/>
      <c r="AW1" s="664"/>
      <c r="AX1" s="665"/>
      <c r="AY1" s="664" t="s">
        <v>81</v>
      </c>
      <c r="AZ1" s="664"/>
      <c r="BA1" s="664"/>
      <c r="BB1" s="665"/>
      <c r="BC1" s="657" t="s">
        <v>82</v>
      </c>
      <c r="BD1" s="658"/>
      <c r="BE1" s="658"/>
      <c r="BF1" s="659"/>
      <c r="BG1" s="663" t="s">
        <v>83</v>
      </c>
      <c r="BH1" s="664"/>
      <c r="BI1" s="664"/>
      <c r="BJ1" s="665"/>
      <c r="BK1" s="657" t="s">
        <v>70</v>
      </c>
      <c r="BL1" s="658"/>
      <c r="BM1" s="658"/>
      <c r="BN1" s="659"/>
      <c r="BO1" s="657" t="s">
        <v>71</v>
      </c>
      <c r="BP1" s="658"/>
      <c r="BQ1" s="658"/>
      <c r="BR1" s="659"/>
      <c r="BS1" s="663" t="s">
        <v>15</v>
      </c>
      <c r="BT1" s="664"/>
      <c r="BU1" s="664"/>
      <c r="BV1" s="665"/>
      <c r="BW1" s="663" t="s">
        <v>16</v>
      </c>
      <c r="BX1" s="664"/>
      <c r="BY1" s="664"/>
      <c r="BZ1" s="665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71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67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69.599999999999994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84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114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143.4499999999999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132.6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82.1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9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78.599999999999994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97.15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5" sqref="B25"/>
    </sheetView>
  </sheetViews>
  <sheetFormatPr defaultRowHeight="37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6" t="s">
        <v>0</v>
      </c>
      <c r="B1" s="677"/>
      <c r="C1" s="677"/>
      <c r="D1" s="678"/>
      <c r="E1" s="671" t="s">
        <v>228</v>
      </c>
      <c r="F1" s="672"/>
      <c r="G1" s="672"/>
      <c r="H1" s="672"/>
      <c r="I1" s="673"/>
      <c r="J1" s="669" t="s">
        <v>359</v>
      </c>
      <c r="K1" s="663" t="s">
        <v>229</v>
      </c>
      <c r="L1" s="664"/>
      <c r="M1" s="664"/>
      <c r="N1" s="664"/>
      <c r="O1" s="665"/>
      <c r="P1" s="663" t="s">
        <v>230</v>
      </c>
      <c r="Q1" s="664"/>
      <c r="R1" s="664"/>
      <c r="S1" s="664"/>
      <c r="T1" s="665"/>
      <c r="U1" s="657" t="s">
        <v>231</v>
      </c>
      <c r="V1" s="658"/>
      <c r="W1" s="658"/>
      <c r="X1" s="658"/>
      <c r="Y1" s="659"/>
      <c r="Z1" s="683" t="s">
        <v>232</v>
      </c>
      <c r="AA1" s="684"/>
      <c r="AB1" s="684"/>
      <c r="AC1" s="684"/>
      <c r="AD1" s="685"/>
      <c r="AE1" s="657" t="s">
        <v>233</v>
      </c>
      <c r="AF1" s="658"/>
      <c r="AG1" s="658"/>
      <c r="AH1" s="658"/>
      <c r="AI1" s="659"/>
      <c r="AJ1" s="657" t="s">
        <v>234</v>
      </c>
      <c r="AK1" s="658"/>
      <c r="AL1" s="658"/>
      <c r="AM1" s="658"/>
      <c r="AN1" s="659"/>
      <c r="AO1" s="663" t="s">
        <v>235</v>
      </c>
      <c r="AP1" s="664"/>
      <c r="AQ1" s="664"/>
      <c r="AR1" s="664"/>
      <c r="AS1" s="665"/>
      <c r="AT1" s="664" t="s">
        <v>80</v>
      </c>
      <c r="AU1" s="664"/>
      <c r="AV1" s="664"/>
      <c r="AW1" s="665"/>
      <c r="AX1" s="663" t="s">
        <v>81</v>
      </c>
      <c r="AY1" s="664"/>
      <c r="AZ1" s="664"/>
      <c r="BA1" s="665"/>
      <c r="BB1" s="657" t="s">
        <v>82</v>
      </c>
      <c r="BC1" s="658"/>
      <c r="BD1" s="658"/>
      <c r="BE1" s="659"/>
      <c r="BF1" s="663" t="s">
        <v>83</v>
      </c>
      <c r="BG1" s="664"/>
      <c r="BH1" s="664"/>
      <c r="BI1" s="665"/>
      <c r="BJ1" s="657" t="s">
        <v>70</v>
      </c>
      <c r="BK1" s="658"/>
      <c r="BL1" s="658"/>
      <c r="BM1" s="659"/>
      <c r="BN1" s="657" t="s">
        <v>71</v>
      </c>
      <c r="BO1" s="658"/>
      <c r="BP1" s="658"/>
      <c r="BQ1" s="659"/>
      <c r="BR1" s="663" t="s">
        <v>15</v>
      </c>
      <c r="BS1" s="664"/>
      <c r="BT1" s="664"/>
      <c r="BU1" s="665"/>
      <c r="BV1" s="663" t="s">
        <v>16</v>
      </c>
      <c r="BW1" s="664"/>
      <c r="BX1" s="664"/>
      <c r="BY1" s="665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70.15000000000000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6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51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49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46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58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55.15" customHeight="1" x14ac:dyDescent="0.25">
      <c r="A28" s="9">
        <v>26</v>
      </c>
      <c r="B28" s="94" t="s">
        <v>321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73.150000000000006" customHeight="1" thickBot="1" x14ac:dyDescent="0.3">
      <c r="A29" s="471">
        <v>27</v>
      </c>
      <c r="B29" s="94" t="s">
        <v>55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77.45" customHeight="1" thickBot="1" x14ac:dyDescent="0.3">
      <c r="A30" s="9">
        <v>28</v>
      </c>
      <c r="B30" s="94" t="s">
        <v>56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6" t="s">
        <v>0</v>
      </c>
      <c r="B1" s="677"/>
      <c r="C1" s="677"/>
      <c r="D1" s="677"/>
      <c r="E1" s="671" t="s">
        <v>144</v>
      </c>
      <c r="F1" s="672"/>
      <c r="G1" s="672"/>
      <c r="H1" s="672"/>
      <c r="I1" s="673"/>
      <c r="J1" s="694" t="s">
        <v>359</v>
      </c>
      <c r="K1" s="663" t="s">
        <v>145</v>
      </c>
      <c r="L1" s="664"/>
      <c r="M1" s="664"/>
      <c r="N1" s="664"/>
      <c r="O1" s="665"/>
      <c r="P1" s="663" t="s">
        <v>146</v>
      </c>
      <c r="Q1" s="664"/>
      <c r="R1" s="664"/>
      <c r="S1" s="664"/>
      <c r="T1" s="665"/>
      <c r="U1" s="657" t="s">
        <v>147</v>
      </c>
      <c r="V1" s="658"/>
      <c r="W1" s="658"/>
      <c r="X1" s="658"/>
      <c r="Y1" s="659"/>
      <c r="Z1" s="683" t="s">
        <v>148</v>
      </c>
      <c r="AA1" s="684"/>
      <c r="AB1" s="684"/>
      <c r="AC1" s="684"/>
      <c r="AD1" s="685"/>
      <c r="AE1" s="657" t="s">
        <v>149</v>
      </c>
      <c r="AF1" s="658"/>
      <c r="AG1" s="658"/>
      <c r="AH1" s="658"/>
      <c r="AI1" s="659"/>
      <c r="AJ1" s="657" t="s">
        <v>150</v>
      </c>
      <c r="AK1" s="658"/>
      <c r="AL1" s="658"/>
      <c r="AM1" s="658"/>
      <c r="AN1" s="659"/>
      <c r="AO1" s="663" t="s">
        <v>364</v>
      </c>
      <c r="AP1" s="664"/>
      <c r="AQ1" s="664"/>
      <c r="AR1" s="664"/>
      <c r="AS1" s="665"/>
      <c r="AT1" s="663" t="s">
        <v>151</v>
      </c>
      <c r="AU1" s="664"/>
      <c r="AV1" s="664"/>
      <c r="AW1" s="664"/>
      <c r="AX1" s="665"/>
      <c r="AY1" s="663" t="s">
        <v>152</v>
      </c>
      <c r="AZ1" s="664"/>
      <c r="BA1" s="664"/>
      <c r="BB1" s="664"/>
      <c r="BC1" s="665"/>
      <c r="BD1" s="658" t="s">
        <v>82</v>
      </c>
      <c r="BE1" s="658"/>
      <c r="BF1" s="658"/>
      <c r="BG1" s="659"/>
      <c r="BH1" s="663" t="s">
        <v>83</v>
      </c>
      <c r="BI1" s="664"/>
      <c r="BJ1" s="664"/>
      <c r="BK1" s="665"/>
      <c r="BL1" s="657" t="s">
        <v>70</v>
      </c>
      <c r="BM1" s="658"/>
      <c r="BN1" s="658"/>
      <c r="BO1" s="659"/>
      <c r="BP1" s="657" t="s">
        <v>71</v>
      </c>
      <c r="BQ1" s="658"/>
      <c r="BR1" s="658"/>
      <c r="BS1" s="659"/>
      <c r="BT1" s="663" t="s">
        <v>15</v>
      </c>
      <c r="BU1" s="664"/>
      <c r="BV1" s="664"/>
      <c r="BW1" s="665"/>
      <c r="BX1" s="663" t="s">
        <v>16</v>
      </c>
      <c r="BY1" s="664"/>
      <c r="BZ1" s="664"/>
      <c r="CA1" s="665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366</v>
      </c>
      <c r="J2" s="695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366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366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366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366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366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366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366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366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86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03.9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  <mergeCell ref="BH1:BK1"/>
    <mergeCell ref="BL1:BO1"/>
    <mergeCell ref="BP1:BS1"/>
    <mergeCell ref="BT1:BW1"/>
    <mergeCell ref="BX1:CA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V3" activePane="bottomRight" state="frozen"/>
      <selection pane="topRight" activeCell="J1" sqref="J1"/>
      <selection pane="bottomLeft" activeCell="A3" sqref="A3"/>
      <selection pane="bottomRight" activeCell="E30" sqref="E30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6" t="s">
        <v>271</v>
      </c>
      <c r="B1" s="677"/>
      <c r="C1" s="677"/>
      <c r="D1" s="678"/>
      <c r="E1" s="671" t="s">
        <v>272</v>
      </c>
      <c r="F1" s="672"/>
      <c r="G1" s="672"/>
      <c r="H1" s="672"/>
      <c r="I1" s="673"/>
      <c r="J1" s="669" t="s">
        <v>359</v>
      </c>
      <c r="K1" s="663" t="s">
        <v>273</v>
      </c>
      <c r="L1" s="664"/>
      <c r="M1" s="664"/>
      <c r="N1" s="664"/>
      <c r="O1" s="665"/>
      <c r="P1" s="663" t="s">
        <v>274</v>
      </c>
      <c r="Q1" s="664"/>
      <c r="R1" s="664"/>
      <c r="S1" s="664"/>
      <c r="T1" s="665"/>
      <c r="U1" s="657" t="s">
        <v>275</v>
      </c>
      <c r="V1" s="658"/>
      <c r="W1" s="658"/>
      <c r="X1" s="658"/>
      <c r="Y1" s="659"/>
      <c r="Z1" s="657" t="s">
        <v>276</v>
      </c>
      <c r="AA1" s="658"/>
      <c r="AB1" s="658"/>
      <c r="AC1" s="658"/>
      <c r="AD1" s="659"/>
      <c r="AE1" s="657" t="s">
        <v>277</v>
      </c>
      <c r="AF1" s="658"/>
      <c r="AG1" s="658"/>
      <c r="AH1" s="658"/>
      <c r="AI1" s="659"/>
      <c r="AJ1" s="657" t="s">
        <v>278</v>
      </c>
      <c r="AK1" s="658"/>
      <c r="AL1" s="658"/>
      <c r="AM1" s="658"/>
      <c r="AN1" s="659"/>
      <c r="AO1" s="663" t="s">
        <v>279</v>
      </c>
      <c r="AP1" s="664"/>
      <c r="AQ1" s="664"/>
      <c r="AR1" s="664"/>
      <c r="AS1" s="665"/>
      <c r="AT1" s="663" t="s">
        <v>280</v>
      </c>
      <c r="AU1" s="664"/>
      <c r="AV1" s="664"/>
      <c r="AW1" s="664"/>
      <c r="AX1" s="665"/>
      <c r="AY1" s="664" t="s">
        <v>81</v>
      </c>
      <c r="AZ1" s="664"/>
      <c r="BA1" s="664"/>
      <c r="BB1" s="665"/>
      <c r="BC1" s="657" t="s">
        <v>82</v>
      </c>
      <c r="BD1" s="658"/>
      <c r="BE1" s="658"/>
      <c r="BF1" s="659"/>
      <c r="BG1" s="663" t="s">
        <v>83</v>
      </c>
      <c r="BH1" s="664"/>
      <c r="BI1" s="664"/>
      <c r="BJ1" s="665"/>
      <c r="BK1" s="657" t="s">
        <v>70</v>
      </c>
      <c r="BL1" s="658"/>
      <c r="BM1" s="658"/>
      <c r="BN1" s="659"/>
      <c r="BO1" s="657" t="s">
        <v>71</v>
      </c>
      <c r="BP1" s="658"/>
      <c r="BQ1" s="658"/>
      <c r="BR1" s="659"/>
      <c r="BS1" s="663" t="s">
        <v>15</v>
      </c>
      <c r="BT1" s="664"/>
      <c r="BU1" s="664"/>
      <c r="BV1" s="665"/>
      <c r="BW1" s="663" t="s">
        <v>16</v>
      </c>
      <c r="BX1" s="664"/>
      <c r="BY1" s="664"/>
      <c r="BZ1" s="665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372</v>
      </c>
      <c r="C15" s="442">
        <v>4</v>
      </c>
      <c r="D15" s="443">
        <v>6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120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120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120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62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61.9" customHeight="1" thickBot="1" x14ac:dyDescent="0.3">
      <c r="A29" s="567">
        <v>27</v>
      </c>
      <c r="B29" s="25" t="s">
        <v>55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76.150000000000006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W1:BZ1"/>
    <mergeCell ref="BC1:BF1"/>
    <mergeCell ref="BG1:BJ1"/>
    <mergeCell ref="BK1:BN1"/>
    <mergeCell ref="BO1:BR1"/>
    <mergeCell ref="BS1:B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9" sqref="B29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6" t="s">
        <v>57</v>
      </c>
      <c r="B1" s="677"/>
      <c r="C1" s="677"/>
      <c r="D1" s="677"/>
      <c r="E1" s="671" t="s">
        <v>58</v>
      </c>
      <c r="F1" s="672"/>
      <c r="G1" s="672"/>
      <c r="H1" s="672"/>
      <c r="I1" s="673"/>
      <c r="J1" s="669" t="s">
        <v>359</v>
      </c>
      <c r="K1" s="663" t="s">
        <v>59</v>
      </c>
      <c r="L1" s="664"/>
      <c r="M1" s="664"/>
      <c r="N1" s="664"/>
      <c r="O1" s="665"/>
      <c r="P1" s="663" t="s">
        <v>60</v>
      </c>
      <c r="Q1" s="664"/>
      <c r="R1" s="664"/>
      <c r="S1" s="664"/>
      <c r="T1" s="665"/>
      <c r="U1" s="657" t="s">
        <v>61</v>
      </c>
      <c r="V1" s="658"/>
      <c r="W1" s="658"/>
      <c r="X1" s="658"/>
      <c r="Y1" s="659"/>
      <c r="Z1" s="683" t="s">
        <v>62</v>
      </c>
      <c r="AA1" s="684"/>
      <c r="AB1" s="684"/>
      <c r="AC1" s="684"/>
      <c r="AD1" s="685"/>
      <c r="AE1" s="657" t="s">
        <v>63</v>
      </c>
      <c r="AF1" s="658"/>
      <c r="AG1" s="658"/>
      <c r="AH1" s="658"/>
      <c r="AI1" s="659"/>
      <c r="AJ1" s="657" t="s">
        <v>64</v>
      </c>
      <c r="AK1" s="658"/>
      <c r="AL1" s="658"/>
      <c r="AM1" s="658"/>
      <c r="AN1" s="659"/>
      <c r="AO1" s="663" t="s">
        <v>65</v>
      </c>
      <c r="AP1" s="664"/>
      <c r="AQ1" s="664"/>
      <c r="AR1" s="664"/>
      <c r="AS1" s="665"/>
      <c r="AT1" s="663" t="s">
        <v>66</v>
      </c>
      <c r="AU1" s="664"/>
      <c r="AV1" s="664"/>
      <c r="AW1" s="664"/>
      <c r="AX1" s="665"/>
      <c r="AY1" s="663" t="s">
        <v>67</v>
      </c>
      <c r="AZ1" s="664"/>
      <c r="BA1" s="664"/>
      <c r="BB1" s="664"/>
      <c r="BC1" s="664"/>
      <c r="BD1" s="657" t="s">
        <v>68</v>
      </c>
      <c r="BE1" s="658"/>
      <c r="BF1" s="658"/>
      <c r="BG1" s="658"/>
      <c r="BH1" s="659"/>
      <c r="BI1" s="663" t="s">
        <v>69</v>
      </c>
      <c r="BJ1" s="664"/>
      <c r="BK1" s="664"/>
      <c r="BL1" s="664"/>
      <c r="BM1" s="665"/>
      <c r="BN1" s="658" t="s">
        <v>70</v>
      </c>
      <c r="BO1" s="658"/>
      <c r="BP1" s="658"/>
      <c r="BQ1" s="659"/>
      <c r="BR1" s="657" t="s">
        <v>71</v>
      </c>
      <c r="BS1" s="658"/>
      <c r="BT1" s="658"/>
      <c r="BU1" s="659"/>
      <c r="BV1" s="663" t="s">
        <v>15</v>
      </c>
      <c r="BW1" s="664"/>
      <c r="BX1" s="664"/>
      <c r="BY1" s="665"/>
      <c r="BZ1" s="663" t="s">
        <v>16</v>
      </c>
      <c r="CA1" s="664"/>
      <c r="CB1" s="664"/>
      <c r="CC1" s="665"/>
    </row>
    <row r="2" spans="1:81" ht="15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366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6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19.89999999999999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33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30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2.450000000000003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30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24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30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45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20" customHeight="1" x14ac:dyDescent="0.25">
      <c r="A25" s="9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45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7.45" customHeight="1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60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66.599999999999994" customHeight="1" x14ac:dyDescent="0.25">
      <c r="A29" s="91">
        <v>27</v>
      </c>
      <c r="B29" s="25" t="s">
        <v>55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76.900000000000006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AK3" activePane="bottomRight" state="frozen"/>
      <selection pane="topRight" activeCell="J1" sqref="J1"/>
      <selection pane="bottomLeft" activeCell="A3" sqref="A3"/>
      <selection pane="bottomRight" activeCell="B28" sqref="B28"/>
    </sheetView>
  </sheetViews>
  <sheetFormatPr defaultRowHeight="45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6" t="s">
        <v>0</v>
      </c>
      <c r="B1" s="677"/>
      <c r="C1" s="677"/>
      <c r="D1" s="678"/>
      <c r="E1" s="681" t="s">
        <v>304</v>
      </c>
      <c r="F1" s="682"/>
      <c r="G1" s="682"/>
      <c r="H1" s="714"/>
      <c r="I1" s="357"/>
      <c r="J1" s="669" t="s">
        <v>359</v>
      </c>
      <c r="K1" s="691" t="s">
        <v>305</v>
      </c>
      <c r="L1" s="692"/>
      <c r="M1" s="692"/>
      <c r="N1" s="692"/>
      <c r="O1" s="693"/>
      <c r="P1" s="691" t="s">
        <v>306</v>
      </c>
      <c r="Q1" s="692"/>
      <c r="R1" s="692"/>
      <c r="S1" s="692"/>
      <c r="T1" s="693"/>
      <c r="U1" s="683" t="s">
        <v>307</v>
      </c>
      <c r="V1" s="684"/>
      <c r="W1" s="684"/>
      <c r="X1" s="684"/>
      <c r="Y1" s="685"/>
      <c r="Z1" s="683" t="s">
        <v>308</v>
      </c>
      <c r="AA1" s="684"/>
      <c r="AB1" s="684"/>
      <c r="AC1" s="684"/>
      <c r="AD1" s="685"/>
      <c r="AE1" s="683" t="s">
        <v>309</v>
      </c>
      <c r="AF1" s="684"/>
      <c r="AG1" s="684"/>
      <c r="AH1" s="684"/>
      <c r="AI1" s="685"/>
      <c r="AJ1" s="683" t="s">
        <v>310</v>
      </c>
      <c r="AK1" s="684"/>
      <c r="AL1" s="684"/>
      <c r="AM1" s="684"/>
      <c r="AN1" s="685"/>
      <c r="AO1" s="691" t="s">
        <v>311</v>
      </c>
      <c r="AP1" s="692"/>
      <c r="AQ1" s="692"/>
      <c r="AR1" s="692"/>
      <c r="AS1" s="693"/>
      <c r="AT1" s="691" t="s">
        <v>312</v>
      </c>
      <c r="AU1" s="692"/>
      <c r="AV1" s="692"/>
      <c r="AW1" s="692"/>
      <c r="AX1" s="693"/>
      <c r="AY1" s="691" t="s">
        <v>313</v>
      </c>
      <c r="AZ1" s="692"/>
      <c r="BA1" s="692"/>
      <c r="BB1" s="692"/>
      <c r="BC1" s="693"/>
      <c r="BD1" s="683" t="s">
        <v>314</v>
      </c>
      <c r="BE1" s="684"/>
      <c r="BF1" s="684"/>
      <c r="BG1" s="715"/>
      <c r="BH1" s="716"/>
      <c r="BI1" s="691" t="s">
        <v>315</v>
      </c>
      <c r="BJ1" s="692"/>
      <c r="BK1" s="692"/>
      <c r="BL1" s="692"/>
      <c r="BM1" s="693"/>
      <c r="BN1" s="683" t="s">
        <v>316</v>
      </c>
      <c r="BO1" s="684"/>
      <c r="BP1" s="684"/>
      <c r="BQ1" s="684"/>
      <c r="BR1" s="685"/>
      <c r="BS1" s="658" t="s">
        <v>71</v>
      </c>
      <c r="BT1" s="658"/>
      <c r="BU1" s="658"/>
      <c r="BV1" s="659"/>
      <c r="BW1" s="663" t="s">
        <v>15</v>
      </c>
      <c r="BX1" s="664"/>
      <c r="BY1" s="664"/>
      <c r="BZ1" s="665"/>
      <c r="CA1" s="663" t="s">
        <v>16</v>
      </c>
      <c r="CB1" s="664"/>
      <c r="CC1" s="664"/>
      <c r="CD1" s="665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365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62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65.45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79.150000000000006" customHeight="1" thickBot="1" x14ac:dyDescent="0.3">
      <c r="A29" s="471">
        <v>27</v>
      </c>
      <c r="B29" s="25" t="s">
        <v>55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87" customHeight="1" thickBot="1" x14ac:dyDescent="0.3">
      <c r="A30" s="9">
        <v>28</v>
      </c>
      <c r="B30" s="25" t="s">
        <v>56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  <mergeCell ref="A1:D1"/>
    <mergeCell ref="E1:H1"/>
    <mergeCell ref="J1:J2"/>
    <mergeCell ref="K1:O1"/>
    <mergeCell ref="P1:T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26" sqref="D26"/>
    </sheetView>
  </sheetViews>
  <sheetFormatPr defaultRowHeight="42" customHeight="1" x14ac:dyDescent="0.25"/>
  <cols>
    <col min="1" max="1" width="4.42578125" customWidth="1"/>
    <col min="2" max="2" width="26.570312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6" t="s">
        <v>0</v>
      </c>
      <c r="B1" s="677"/>
      <c r="C1" s="677"/>
      <c r="D1" s="678"/>
      <c r="E1" s="671" t="s">
        <v>72</v>
      </c>
      <c r="F1" s="672"/>
      <c r="G1" s="672"/>
      <c r="H1" s="672"/>
      <c r="I1" s="673"/>
      <c r="J1" s="669" t="s">
        <v>359</v>
      </c>
      <c r="K1" s="663" t="s">
        <v>73</v>
      </c>
      <c r="L1" s="664"/>
      <c r="M1" s="664"/>
      <c r="N1" s="664"/>
      <c r="O1" s="665"/>
      <c r="P1" s="663" t="s">
        <v>74</v>
      </c>
      <c r="Q1" s="664"/>
      <c r="R1" s="664"/>
      <c r="S1" s="664"/>
      <c r="T1" s="665"/>
      <c r="U1" s="657" t="s">
        <v>75</v>
      </c>
      <c r="V1" s="658"/>
      <c r="W1" s="658"/>
      <c r="X1" s="658"/>
      <c r="Y1" s="659"/>
      <c r="Z1" s="683" t="s">
        <v>76</v>
      </c>
      <c r="AA1" s="684"/>
      <c r="AB1" s="684"/>
      <c r="AC1" s="684"/>
      <c r="AD1" s="685"/>
      <c r="AE1" s="657" t="s">
        <v>77</v>
      </c>
      <c r="AF1" s="658"/>
      <c r="AG1" s="658"/>
      <c r="AH1" s="658"/>
      <c r="AI1" s="659"/>
      <c r="AJ1" s="657" t="s">
        <v>78</v>
      </c>
      <c r="AK1" s="658"/>
      <c r="AL1" s="658"/>
      <c r="AM1" s="658"/>
      <c r="AN1" s="659"/>
      <c r="AO1" s="663" t="s">
        <v>79</v>
      </c>
      <c r="AP1" s="664"/>
      <c r="AQ1" s="664"/>
      <c r="AR1" s="665"/>
      <c r="AS1" s="663" t="s">
        <v>80</v>
      </c>
      <c r="AT1" s="664"/>
      <c r="AU1" s="664"/>
      <c r="AV1" s="665"/>
      <c r="AW1" s="663" t="s">
        <v>81</v>
      </c>
      <c r="AX1" s="664"/>
      <c r="AY1" s="664"/>
      <c r="AZ1" s="665"/>
      <c r="BA1" s="657" t="s">
        <v>82</v>
      </c>
      <c r="BB1" s="658"/>
      <c r="BC1" s="658"/>
      <c r="BD1" s="659"/>
      <c r="BE1" s="663" t="s">
        <v>83</v>
      </c>
      <c r="BF1" s="664"/>
      <c r="BG1" s="664"/>
      <c r="BH1" s="665"/>
      <c r="BI1" s="657" t="s">
        <v>70</v>
      </c>
      <c r="BJ1" s="658"/>
      <c r="BK1" s="658"/>
      <c r="BL1" s="659"/>
      <c r="BM1" s="657" t="s">
        <v>71</v>
      </c>
      <c r="BN1" s="658"/>
      <c r="BO1" s="658"/>
      <c r="BP1" s="659"/>
      <c r="BQ1" s="663" t="s">
        <v>15</v>
      </c>
      <c r="BR1" s="664"/>
      <c r="BS1" s="664"/>
      <c r="BT1" s="665"/>
      <c r="BU1" s="663" t="s">
        <v>16</v>
      </c>
      <c r="BV1" s="664"/>
      <c r="BW1" s="664"/>
      <c r="BX1" s="665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88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55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372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51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51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53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108" customHeight="1" x14ac:dyDescent="0.25">
      <c r="A23" s="91">
        <v>21</v>
      </c>
      <c r="B23" s="40" t="s">
        <v>125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118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121.9" customHeight="1" x14ac:dyDescent="0.25">
      <c r="A25" s="91">
        <v>23</v>
      </c>
      <c r="B25" s="40" t="s">
        <v>126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7.4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78" customHeight="1" x14ac:dyDescent="0.25">
      <c r="A28" s="9">
        <v>26</v>
      </c>
      <c r="B28" s="25" t="s">
        <v>321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63" customHeight="1" x14ac:dyDescent="0.25">
      <c r="A29" s="91">
        <v>27</v>
      </c>
      <c r="B29" s="25" t="s">
        <v>55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88.9" customHeight="1" thickBot="1" x14ac:dyDescent="0.3">
      <c r="A30" s="32">
        <v>28</v>
      </c>
      <c r="B30" s="25" t="s">
        <v>56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E1:BH1"/>
    <mergeCell ref="BI1:BL1"/>
    <mergeCell ref="BM1:BP1"/>
    <mergeCell ref="BQ1:BT1"/>
    <mergeCell ref="BU1:BX1"/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2.6" customHeight="1" x14ac:dyDescent="0.25"/>
  <cols>
    <col min="1" max="1" width="4.42578125" customWidth="1"/>
    <col min="2" max="2" width="25.71093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6" t="s">
        <v>0</v>
      </c>
      <c r="B1" s="727"/>
      <c r="C1" s="727"/>
      <c r="D1" s="728"/>
      <c r="E1" s="671" t="s">
        <v>153</v>
      </c>
      <c r="F1" s="672"/>
      <c r="G1" s="672"/>
      <c r="H1" s="672"/>
      <c r="I1" s="673"/>
      <c r="J1" s="669" t="s">
        <v>359</v>
      </c>
      <c r="K1" s="723" t="s">
        <v>154</v>
      </c>
      <c r="L1" s="724"/>
      <c r="M1" s="724"/>
      <c r="N1" s="724"/>
      <c r="O1" s="725"/>
      <c r="P1" s="723" t="s">
        <v>155</v>
      </c>
      <c r="Q1" s="724"/>
      <c r="R1" s="724"/>
      <c r="S1" s="724"/>
      <c r="T1" s="725"/>
      <c r="U1" s="720" t="s">
        <v>156</v>
      </c>
      <c r="V1" s="721"/>
      <c r="W1" s="721"/>
      <c r="X1" s="721"/>
      <c r="Y1" s="722"/>
      <c r="Z1" s="717" t="s">
        <v>157</v>
      </c>
      <c r="AA1" s="718"/>
      <c r="AB1" s="718"/>
      <c r="AC1" s="718"/>
      <c r="AD1" s="719"/>
      <c r="AE1" s="720" t="s">
        <v>158</v>
      </c>
      <c r="AF1" s="721"/>
      <c r="AG1" s="721"/>
      <c r="AH1" s="721"/>
      <c r="AI1" s="722"/>
      <c r="AJ1" s="720" t="s">
        <v>159</v>
      </c>
      <c r="AK1" s="721"/>
      <c r="AL1" s="721"/>
      <c r="AM1" s="721"/>
      <c r="AN1" s="722"/>
      <c r="AO1" s="723" t="s">
        <v>160</v>
      </c>
      <c r="AP1" s="724"/>
      <c r="AQ1" s="724"/>
      <c r="AR1" s="724"/>
      <c r="AS1" s="725"/>
      <c r="AT1" s="723" t="s">
        <v>161</v>
      </c>
      <c r="AU1" s="724"/>
      <c r="AV1" s="724"/>
      <c r="AW1" s="724"/>
      <c r="AX1" s="725"/>
      <c r="AY1" s="723" t="s">
        <v>162</v>
      </c>
      <c r="AZ1" s="724"/>
      <c r="BA1" s="724"/>
      <c r="BB1" s="724"/>
      <c r="BC1" s="725"/>
      <c r="BD1" s="720" t="s">
        <v>163</v>
      </c>
      <c r="BE1" s="721"/>
      <c r="BF1" s="721"/>
      <c r="BG1" s="721"/>
      <c r="BH1" s="722"/>
      <c r="BI1" s="723" t="s">
        <v>164</v>
      </c>
      <c r="BJ1" s="724"/>
      <c r="BK1" s="724"/>
      <c r="BL1" s="724"/>
      <c r="BM1" s="725"/>
      <c r="BN1" s="721" t="s">
        <v>70</v>
      </c>
      <c r="BO1" s="721"/>
      <c r="BP1" s="721"/>
      <c r="BQ1" s="722"/>
      <c r="BR1" s="720" t="s">
        <v>71</v>
      </c>
      <c r="BS1" s="721"/>
      <c r="BT1" s="721"/>
      <c r="BU1" s="722"/>
      <c r="BV1" s="723" t="s">
        <v>15</v>
      </c>
      <c r="BW1" s="724"/>
      <c r="BX1" s="724"/>
      <c r="BY1" s="725"/>
      <c r="BZ1" s="723" t="s">
        <v>16</v>
      </c>
      <c r="CA1" s="724"/>
      <c r="CB1" s="724"/>
      <c r="CC1" s="725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365</v>
      </c>
      <c r="J2" s="670"/>
      <c r="K2" s="4" t="s">
        <v>21</v>
      </c>
      <c r="L2" s="4" t="s">
        <v>22</v>
      </c>
      <c r="M2" s="5" t="s">
        <v>23</v>
      </c>
      <c r="N2" s="4" t="s">
        <v>24</v>
      </c>
      <c r="O2" s="5" t="s">
        <v>365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365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365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365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365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365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365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365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365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365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365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7.45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372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120" customHeight="1" x14ac:dyDescent="0.25">
      <c r="A23" s="32">
        <v>21</v>
      </c>
      <c r="B23" s="40" t="s">
        <v>125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120" customHeight="1" x14ac:dyDescent="0.25">
      <c r="A25" s="32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63.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65.45" customHeight="1" x14ac:dyDescent="0.25">
      <c r="A29" s="32">
        <v>27</v>
      </c>
      <c r="B29" s="25" t="s">
        <v>55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93.6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0" sqref="B30"/>
    </sheetView>
  </sheetViews>
  <sheetFormatPr defaultRowHeight="51.6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31" t="s">
        <v>0</v>
      </c>
      <c r="B1" s="731"/>
      <c r="C1" s="731"/>
      <c r="D1" s="731"/>
      <c r="E1" s="734" t="s">
        <v>340</v>
      </c>
      <c r="F1" s="735"/>
      <c r="G1" s="735"/>
      <c r="H1" s="735"/>
      <c r="I1" s="736"/>
      <c r="J1" s="732" t="s">
        <v>359</v>
      </c>
      <c r="K1" s="729" t="s">
        <v>341</v>
      </c>
      <c r="L1" s="729"/>
      <c r="M1" s="729"/>
      <c r="N1" s="729"/>
      <c r="O1" s="729"/>
      <c r="P1" s="729" t="s">
        <v>342</v>
      </c>
      <c r="Q1" s="729"/>
      <c r="R1" s="729"/>
      <c r="S1" s="729"/>
      <c r="T1" s="729"/>
      <c r="U1" s="733" t="s">
        <v>343</v>
      </c>
      <c r="V1" s="733"/>
      <c r="W1" s="733"/>
      <c r="X1" s="733"/>
      <c r="Y1" s="733"/>
      <c r="Z1" s="733" t="s">
        <v>344</v>
      </c>
      <c r="AA1" s="733"/>
      <c r="AB1" s="733"/>
      <c r="AC1" s="733"/>
      <c r="AD1" s="733"/>
      <c r="AE1" s="733" t="s">
        <v>345</v>
      </c>
      <c r="AF1" s="733"/>
      <c r="AG1" s="733"/>
      <c r="AH1" s="733"/>
      <c r="AI1" s="733"/>
      <c r="AJ1" s="733" t="s">
        <v>346</v>
      </c>
      <c r="AK1" s="733"/>
      <c r="AL1" s="733"/>
      <c r="AM1" s="733"/>
      <c r="AN1" s="733"/>
      <c r="AO1" s="729" t="s">
        <v>347</v>
      </c>
      <c r="AP1" s="729"/>
      <c r="AQ1" s="729"/>
      <c r="AR1" s="729"/>
      <c r="AS1" s="729"/>
      <c r="AT1" s="729" t="s">
        <v>348</v>
      </c>
      <c r="AU1" s="729"/>
      <c r="AV1" s="729"/>
      <c r="AW1" s="729"/>
      <c r="AX1" s="729"/>
      <c r="AY1" s="729" t="s">
        <v>349</v>
      </c>
      <c r="AZ1" s="729"/>
      <c r="BA1" s="729"/>
      <c r="BB1" s="729"/>
      <c r="BC1" s="729"/>
      <c r="BD1" s="719" t="s">
        <v>350</v>
      </c>
      <c r="BE1" s="733"/>
      <c r="BF1" s="733"/>
      <c r="BG1" s="733"/>
      <c r="BH1" s="733"/>
      <c r="BI1" s="729" t="s">
        <v>351</v>
      </c>
      <c r="BJ1" s="729"/>
      <c r="BK1" s="729"/>
      <c r="BL1" s="729"/>
      <c r="BM1" s="737"/>
      <c r="BN1" s="733" t="s">
        <v>352</v>
      </c>
      <c r="BO1" s="733"/>
      <c r="BP1" s="733"/>
      <c r="BQ1" s="733"/>
      <c r="BR1" s="733"/>
      <c r="BS1" s="733" t="s">
        <v>353</v>
      </c>
      <c r="BT1" s="733"/>
      <c r="BU1" s="733"/>
      <c r="BV1" s="733"/>
      <c r="BW1" s="733"/>
      <c r="BX1" s="729" t="s">
        <v>354</v>
      </c>
      <c r="BY1" s="729"/>
      <c r="BZ1" s="729"/>
      <c r="CA1" s="729"/>
      <c r="CB1" s="729"/>
      <c r="CC1" s="729" t="s">
        <v>355</v>
      </c>
      <c r="CD1" s="729"/>
      <c r="CE1" s="729"/>
      <c r="CF1" s="729"/>
      <c r="CG1" s="729"/>
      <c r="CH1" s="729" t="s">
        <v>356</v>
      </c>
      <c r="CI1" s="729"/>
      <c r="CJ1" s="729"/>
      <c r="CK1" s="729"/>
      <c r="CL1" s="729"/>
      <c r="CM1" s="730" t="s">
        <v>357</v>
      </c>
      <c r="CN1" s="730"/>
      <c r="CO1" s="730"/>
      <c r="CP1" s="730"/>
      <c r="CQ1" s="730"/>
      <c r="CR1" s="729" t="s">
        <v>358</v>
      </c>
      <c r="CS1" s="729"/>
      <c r="CT1" s="729"/>
      <c r="CU1" s="729"/>
      <c r="CV1" s="729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365</v>
      </c>
      <c r="J2" s="732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365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365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365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365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365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365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365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365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365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365</v>
      </c>
    </row>
    <row r="3" spans="1:10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25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25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373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64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73.900000000000006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90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F2E46030-49F3-46E6-9036-40A255D924CC}" scale="70">
      <selection activeCell="A15" sqref="A15:XFD15"/>
      <pageMargins left="0.7" right="0.7" top="0.75" bottom="0.75" header="0.3" footer="0.3"/>
    </customSheetView>
  </customSheetViews>
  <mergeCells count="21"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  <mergeCell ref="BX1:CB1"/>
    <mergeCell ref="CC1:CG1"/>
    <mergeCell ref="CH1:CL1"/>
    <mergeCell ref="CM1:CQ1"/>
    <mergeCell ref="CR1:CV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RowHeight="49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31" t="s">
        <v>0</v>
      </c>
      <c r="B1" s="731"/>
      <c r="C1" s="731"/>
      <c r="D1" s="731"/>
      <c r="E1" s="740" t="s">
        <v>304</v>
      </c>
      <c r="F1" s="740"/>
      <c r="G1" s="740"/>
      <c r="H1" s="740"/>
      <c r="I1" s="740"/>
      <c r="J1" s="732" t="s">
        <v>359</v>
      </c>
      <c r="K1" s="739" t="s">
        <v>325</v>
      </c>
      <c r="L1" s="739"/>
      <c r="M1" s="739"/>
      <c r="N1" s="739"/>
      <c r="O1" s="739"/>
      <c r="P1" s="739" t="s">
        <v>326</v>
      </c>
      <c r="Q1" s="739"/>
      <c r="R1" s="739"/>
      <c r="S1" s="739"/>
      <c r="T1" s="739"/>
      <c r="U1" s="738" t="s">
        <v>327</v>
      </c>
      <c r="V1" s="738"/>
      <c r="W1" s="738"/>
      <c r="X1" s="738"/>
      <c r="Y1" s="738"/>
      <c r="Z1" s="738" t="s">
        <v>328</v>
      </c>
      <c r="AA1" s="738"/>
      <c r="AB1" s="738"/>
      <c r="AC1" s="738"/>
      <c r="AD1" s="738"/>
      <c r="AE1" s="738" t="s">
        <v>329</v>
      </c>
      <c r="AF1" s="738"/>
      <c r="AG1" s="738"/>
      <c r="AH1" s="738"/>
      <c r="AI1" s="738"/>
      <c r="AJ1" s="738" t="s">
        <v>330</v>
      </c>
      <c r="AK1" s="738"/>
      <c r="AL1" s="738"/>
      <c r="AM1" s="738"/>
      <c r="AN1" s="738"/>
      <c r="AO1" s="739" t="s">
        <v>331</v>
      </c>
      <c r="AP1" s="739"/>
      <c r="AQ1" s="739"/>
      <c r="AR1" s="739"/>
      <c r="AS1" s="739"/>
      <c r="AT1" s="725" t="s">
        <v>80</v>
      </c>
      <c r="AU1" s="739"/>
      <c r="AV1" s="739"/>
      <c r="AW1" s="739"/>
      <c r="AX1" s="739" t="s">
        <v>81</v>
      </c>
      <c r="AY1" s="739"/>
      <c r="AZ1" s="739"/>
      <c r="BA1" s="739"/>
      <c r="BB1" s="738" t="s">
        <v>82</v>
      </c>
      <c r="BC1" s="738"/>
      <c r="BD1" s="738"/>
      <c r="BE1" s="738"/>
      <c r="BF1" s="739" t="s">
        <v>83</v>
      </c>
      <c r="BG1" s="739"/>
      <c r="BH1" s="739"/>
      <c r="BI1" s="739"/>
      <c r="BJ1" s="738" t="s">
        <v>70</v>
      </c>
      <c r="BK1" s="738"/>
      <c r="BL1" s="738"/>
      <c r="BM1" s="738"/>
      <c r="BN1" s="738" t="s">
        <v>71</v>
      </c>
      <c r="BO1" s="738"/>
      <c r="BP1" s="738"/>
      <c r="BQ1" s="738"/>
      <c r="BR1" s="739" t="s">
        <v>15</v>
      </c>
      <c r="BS1" s="739"/>
      <c r="BT1" s="739"/>
      <c r="BU1" s="739"/>
      <c r="BV1" s="739" t="s">
        <v>16</v>
      </c>
      <c r="BW1" s="739"/>
      <c r="BX1" s="739"/>
      <c r="BY1" s="739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365</v>
      </c>
      <c r="J2" s="732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25" t="s">
        <v>360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25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25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126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25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372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120" customHeight="1" thickBot="1" x14ac:dyDescent="0.3">
      <c r="A23" s="37">
        <v>21</v>
      </c>
      <c r="B23" s="40" t="s">
        <v>125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120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120" customHeight="1" thickBot="1" x14ac:dyDescent="0.3">
      <c r="A25" s="37">
        <v>23</v>
      </c>
      <c r="B25" s="40" t="s">
        <v>126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138" t="s">
        <v>322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70.150000000000006" customHeight="1" x14ac:dyDescent="0.25">
      <c r="A28" s="18">
        <v>26</v>
      </c>
      <c r="B28" s="25" t="s">
        <v>321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88.15" customHeight="1" thickBot="1" x14ac:dyDescent="0.3">
      <c r="A29" s="37">
        <v>27</v>
      </c>
      <c r="B29" s="25" t="s">
        <v>55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85.15" customHeight="1" thickBot="1" x14ac:dyDescent="0.3">
      <c r="A30" s="18">
        <v>28</v>
      </c>
      <c r="B30" s="25" t="s">
        <v>56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P3" activePane="bottomRight" state="frozen"/>
      <selection pane="topRight" activeCell="J1" sqref="J1"/>
      <selection pane="bottomLeft" activeCell="A3" sqref="A3"/>
      <selection pane="bottomRight" activeCell="B30" sqref="B30"/>
    </sheetView>
  </sheetViews>
  <sheetFormatPr defaultColWidth="8.85546875" defaultRowHeight="38.450000000000003" customHeight="1" x14ac:dyDescent="0.25"/>
  <cols>
    <col min="1" max="1" width="4.42578125" style="97" customWidth="1"/>
    <col min="2" max="2" width="25.71093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3" t="s">
        <v>165</v>
      </c>
      <c r="B1" s="743"/>
      <c r="C1" s="743"/>
      <c r="D1" s="743"/>
      <c r="E1" s="741" t="s">
        <v>166</v>
      </c>
      <c r="F1" s="741"/>
      <c r="G1" s="741"/>
      <c r="H1" s="741"/>
      <c r="I1" s="741"/>
      <c r="J1" s="744" t="s">
        <v>359</v>
      </c>
      <c r="K1" s="741" t="s">
        <v>167</v>
      </c>
      <c r="L1" s="741"/>
      <c r="M1" s="741"/>
      <c r="N1" s="741"/>
      <c r="O1" s="741"/>
      <c r="P1" s="741" t="s">
        <v>168</v>
      </c>
      <c r="Q1" s="741"/>
      <c r="R1" s="741"/>
      <c r="S1" s="741"/>
      <c r="T1" s="741"/>
      <c r="U1" s="742" t="s">
        <v>169</v>
      </c>
      <c r="V1" s="742"/>
      <c r="W1" s="742"/>
      <c r="X1" s="742"/>
      <c r="Y1" s="742"/>
      <c r="Z1" s="742" t="s">
        <v>170</v>
      </c>
      <c r="AA1" s="742"/>
      <c r="AB1" s="742"/>
      <c r="AC1" s="742"/>
      <c r="AD1" s="742"/>
      <c r="AE1" s="742" t="s">
        <v>171</v>
      </c>
      <c r="AF1" s="742"/>
      <c r="AG1" s="742"/>
      <c r="AH1" s="742"/>
      <c r="AI1" s="742"/>
      <c r="AJ1" s="742" t="s">
        <v>172</v>
      </c>
      <c r="AK1" s="742"/>
      <c r="AL1" s="742"/>
      <c r="AM1" s="742"/>
      <c r="AN1" s="742"/>
      <c r="AO1" s="741" t="s">
        <v>173</v>
      </c>
      <c r="AP1" s="741"/>
      <c r="AQ1" s="741"/>
      <c r="AR1" s="741"/>
      <c r="AS1" s="741"/>
      <c r="AT1" s="741" t="s">
        <v>174</v>
      </c>
      <c r="AU1" s="741"/>
      <c r="AV1" s="741"/>
      <c r="AW1" s="741"/>
      <c r="AX1" s="741"/>
      <c r="AY1" s="693" t="s">
        <v>81</v>
      </c>
      <c r="AZ1" s="741"/>
      <c r="BA1" s="741"/>
      <c r="BB1" s="741"/>
      <c r="BC1" s="742" t="s">
        <v>82</v>
      </c>
      <c r="BD1" s="742"/>
      <c r="BE1" s="742"/>
      <c r="BF1" s="742"/>
      <c r="BG1" s="741" t="s">
        <v>83</v>
      </c>
      <c r="BH1" s="741"/>
      <c r="BI1" s="741"/>
      <c r="BJ1" s="741"/>
      <c r="BK1" s="742" t="s">
        <v>70</v>
      </c>
      <c r="BL1" s="742"/>
      <c r="BM1" s="742"/>
      <c r="BN1" s="742"/>
      <c r="BO1" s="742" t="s">
        <v>71</v>
      </c>
      <c r="BP1" s="742"/>
      <c r="BQ1" s="742"/>
      <c r="BR1" s="742"/>
      <c r="BS1" s="741" t="s">
        <v>15</v>
      </c>
      <c r="BT1" s="741"/>
      <c r="BU1" s="741"/>
      <c r="BV1" s="741"/>
      <c r="BW1" s="741" t="s">
        <v>16</v>
      </c>
      <c r="BX1" s="741"/>
      <c r="BY1" s="741"/>
      <c r="BZ1" s="741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4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120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54" customHeight="1" x14ac:dyDescent="0.25">
      <c r="A4" s="27">
        <v>2</v>
      </c>
      <c r="B4" s="25" t="s">
        <v>360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56.45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25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25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25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54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25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372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55.9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57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54.6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52.9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57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49.9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120" customHeight="1" x14ac:dyDescent="0.25">
      <c r="A23" s="108">
        <v>21</v>
      </c>
      <c r="B23" s="40" t="s">
        <v>374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120" customHeight="1" x14ac:dyDescent="0.25">
      <c r="A25" s="108">
        <v>23</v>
      </c>
      <c r="B25" s="40" t="s">
        <v>126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68.45" customHeight="1" x14ac:dyDescent="0.25">
      <c r="A28" s="27">
        <v>26</v>
      </c>
      <c r="B28" s="25" t="s">
        <v>321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67.150000000000006" customHeight="1" x14ac:dyDescent="0.25">
      <c r="A29" s="108">
        <v>27</v>
      </c>
      <c r="B29" s="25" t="s">
        <v>55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85.15" customHeight="1" thickBot="1" x14ac:dyDescent="0.3">
      <c r="A30" s="27">
        <v>28</v>
      </c>
      <c r="B30" s="25" t="s">
        <v>56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23" sqref="K23 P23 U23 Z23 AE23 AJ23 AO23 AT23 AX23 BB23 BF23 BJ23 BN23 BR23 BV23"/>
    </sheetView>
  </sheetViews>
  <sheetFormatPr defaultRowHeight="42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31" t="s">
        <v>0</v>
      </c>
      <c r="B1" s="731"/>
      <c r="C1" s="731"/>
      <c r="D1" s="731"/>
      <c r="E1" s="740" t="s">
        <v>199</v>
      </c>
      <c r="F1" s="740"/>
      <c r="G1" s="740"/>
      <c r="H1" s="740"/>
      <c r="I1" s="740"/>
      <c r="J1" s="744" t="s">
        <v>359</v>
      </c>
      <c r="K1" s="739" t="s">
        <v>200</v>
      </c>
      <c r="L1" s="739"/>
      <c r="M1" s="739"/>
      <c r="N1" s="739"/>
      <c r="O1" s="739"/>
      <c r="P1" s="739" t="s">
        <v>201</v>
      </c>
      <c r="Q1" s="739"/>
      <c r="R1" s="739"/>
      <c r="S1" s="739"/>
      <c r="T1" s="739"/>
      <c r="U1" s="738" t="s">
        <v>202</v>
      </c>
      <c r="V1" s="738"/>
      <c r="W1" s="738"/>
      <c r="X1" s="738"/>
      <c r="Y1" s="738"/>
      <c r="Z1" s="733" t="s">
        <v>203</v>
      </c>
      <c r="AA1" s="733"/>
      <c r="AB1" s="733"/>
      <c r="AC1" s="733"/>
      <c r="AD1" s="733"/>
      <c r="AE1" s="745" t="s">
        <v>204</v>
      </c>
      <c r="AF1" s="745"/>
      <c r="AG1" s="745"/>
      <c r="AH1" s="745"/>
      <c r="AI1" s="745"/>
      <c r="AJ1" s="738" t="s">
        <v>205</v>
      </c>
      <c r="AK1" s="738"/>
      <c r="AL1" s="738"/>
      <c r="AM1" s="738"/>
      <c r="AN1" s="738"/>
      <c r="AO1" s="739" t="s">
        <v>206</v>
      </c>
      <c r="AP1" s="739"/>
      <c r="AQ1" s="739"/>
      <c r="AR1" s="739"/>
      <c r="AS1" s="739"/>
      <c r="AT1" s="724"/>
      <c r="AU1" s="724"/>
      <c r="AV1" s="724"/>
      <c r="AW1" s="725"/>
      <c r="AX1" s="723"/>
      <c r="AY1" s="724"/>
      <c r="AZ1" s="724"/>
      <c r="BA1" s="725"/>
      <c r="BB1" s="720"/>
      <c r="BC1" s="721"/>
      <c r="BD1" s="721"/>
      <c r="BE1" s="722"/>
      <c r="BF1" s="723"/>
      <c r="BG1" s="724"/>
      <c r="BH1" s="724"/>
      <c r="BI1" s="725"/>
      <c r="BJ1" s="720"/>
      <c r="BK1" s="721"/>
      <c r="BL1" s="721"/>
      <c r="BM1" s="722"/>
      <c r="BN1" s="720"/>
      <c r="BO1" s="721"/>
      <c r="BP1" s="721"/>
      <c r="BQ1" s="722"/>
      <c r="BR1" s="723"/>
      <c r="BS1" s="724"/>
      <c r="BT1" s="724"/>
      <c r="BU1" s="725"/>
      <c r="BV1" s="723"/>
      <c r="BW1" s="724"/>
      <c r="BX1" s="724"/>
      <c r="BY1" s="725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679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120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6.9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372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7.45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50.45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120" customHeight="1" x14ac:dyDescent="0.25">
      <c r="A23" s="39">
        <v>21</v>
      </c>
      <c r="B23" s="40" t="s">
        <v>125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120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120" customHeight="1" x14ac:dyDescent="0.25">
      <c r="A25" s="39">
        <v>23</v>
      </c>
      <c r="B25" s="40" t="s">
        <v>126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9.9" customHeight="1" x14ac:dyDescent="0.25">
      <c r="A26" s="27">
        <v>24</v>
      </c>
      <c r="B26" s="61" t="s">
        <v>322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62.45" customHeight="1" x14ac:dyDescent="0.25">
      <c r="A28" s="27">
        <v>26</v>
      </c>
      <c r="B28" s="19" t="s">
        <v>321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80.45" customHeight="1" x14ac:dyDescent="0.25">
      <c r="A29" s="39">
        <v>27</v>
      </c>
      <c r="B29" s="25" t="s">
        <v>55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79.150000000000006" customHeight="1" thickBot="1" x14ac:dyDescent="0.3">
      <c r="A30" s="27">
        <v>28</v>
      </c>
      <c r="B30" s="19" t="s">
        <v>56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  <pageSetup paperSize="9" orientation="portrait" horizontalDpi="0" verticalDpi="0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26" sqref="B26"/>
    </sheetView>
  </sheetViews>
  <sheetFormatPr defaultRowHeight="41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31" t="s">
        <v>0</v>
      </c>
      <c r="B1" s="731"/>
      <c r="C1" s="731"/>
      <c r="D1" s="726"/>
      <c r="E1" s="740" t="s">
        <v>84</v>
      </c>
      <c r="F1" s="740"/>
      <c r="G1" s="740"/>
      <c r="H1" s="740"/>
      <c r="I1" s="740"/>
      <c r="J1" s="747" t="s">
        <v>359</v>
      </c>
      <c r="K1" s="729" t="s">
        <v>85</v>
      </c>
      <c r="L1" s="729"/>
      <c r="M1" s="729"/>
      <c r="N1" s="729"/>
      <c r="O1" s="729"/>
      <c r="P1" s="729" t="s">
        <v>86</v>
      </c>
      <c r="Q1" s="729"/>
      <c r="R1" s="729"/>
      <c r="S1" s="729"/>
      <c r="T1" s="729"/>
      <c r="U1" s="733" t="s">
        <v>87</v>
      </c>
      <c r="V1" s="733"/>
      <c r="W1" s="733"/>
      <c r="X1" s="733"/>
      <c r="Y1" s="733"/>
      <c r="Z1" s="746" t="s">
        <v>88</v>
      </c>
      <c r="AA1" s="746"/>
      <c r="AB1" s="746"/>
      <c r="AC1" s="746"/>
      <c r="AD1" s="746"/>
      <c r="AE1" s="721" t="s">
        <v>89</v>
      </c>
      <c r="AF1" s="721"/>
      <c r="AG1" s="721"/>
      <c r="AH1" s="722"/>
      <c r="AI1" s="720" t="s">
        <v>90</v>
      </c>
      <c r="AJ1" s="721"/>
      <c r="AK1" s="721"/>
      <c r="AL1" s="722"/>
      <c r="AM1" s="723" t="s">
        <v>79</v>
      </c>
      <c r="AN1" s="724"/>
      <c r="AO1" s="724"/>
      <c r="AP1" s="725"/>
      <c r="AQ1" s="723" t="s">
        <v>80</v>
      </c>
      <c r="AR1" s="724"/>
      <c r="AS1" s="724"/>
      <c r="AT1" s="725"/>
      <c r="AU1" s="723" t="s">
        <v>81</v>
      </c>
      <c r="AV1" s="724"/>
      <c r="AW1" s="724"/>
      <c r="AX1" s="725"/>
      <c r="AY1" s="720" t="s">
        <v>82</v>
      </c>
      <c r="AZ1" s="721"/>
      <c r="BA1" s="721"/>
      <c r="BB1" s="722"/>
      <c r="BC1" s="723" t="s">
        <v>83</v>
      </c>
      <c r="BD1" s="724"/>
      <c r="BE1" s="724"/>
      <c r="BF1" s="725"/>
      <c r="BG1" s="720" t="s">
        <v>70</v>
      </c>
      <c r="BH1" s="721"/>
      <c r="BI1" s="721"/>
      <c r="BJ1" s="722"/>
      <c r="BK1" s="720" t="s">
        <v>71</v>
      </c>
      <c r="BL1" s="721"/>
      <c r="BM1" s="721"/>
      <c r="BN1" s="722"/>
      <c r="BO1" s="723" t="s">
        <v>15</v>
      </c>
      <c r="BP1" s="724"/>
      <c r="BQ1" s="724"/>
      <c r="BR1" s="725"/>
      <c r="BS1" s="723" t="s">
        <v>16</v>
      </c>
      <c r="BT1" s="724"/>
      <c r="BU1" s="724"/>
      <c r="BV1" s="725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47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120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52.9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6.9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7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6.1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9.9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7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120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120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120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55.15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57.6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61.15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77.45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8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BG1:BJ1"/>
    <mergeCell ref="BK1:BN1"/>
    <mergeCell ref="BO1:BR1"/>
    <mergeCell ref="BS1:BV1"/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AE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8" t="s">
        <v>0</v>
      </c>
      <c r="B1" s="748"/>
      <c r="C1" s="748"/>
      <c r="D1" s="749"/>
      <c r="E1" s="751" t="s">
        <v>207</v>
      </c>
      <c r="F1" s="752"/>
      <c r="G1" s="752"/>
      <c r="H1" s="752"/>
      <c r="I1" s="753"/>
      <c r="J1" s="750" t="s">
        <v>359</v>
      </c>
      <c r="K1" s="723" t="s">
        <v>208</v>
      </c>
      <c r="L1" s="724"/>
      <c r="M1" s="724"/>
      <c r="N1" s="724"/>
      <c r="O1" s="725"/>
      <c r="P1" s="723" t="s">
        <v>209</v>
      </c>
      <c r="Q1" s="724"/>
      <c r="R1" s="724"/>
      <c r="S1" s="724"/>
      <c r="T1" s="725"/>
      <c r="U1" s="720" t="s">
        <v>210</v>
      </c>
      <c r="V1" s="721"/>
      <c r="W1" s="721"/>
      <c r="X1" s="721"/>
      <c r="Y1" s="722"/>
      <c r="Z1" s="720" t="s">
        <v>211</v>
      </c>
      <c r="AA1" s="721"/>
      <c r="AB1" s="721"/>
      <c r="AC1" s="721"/>
      <c r="AD1" s="722"/>
      <c r="AE1" s="720" t="s">
        <v>212</v>
      </c>
      <c r="AF1" s="721"/>
      <c r="AG1" s="721"/>
      <c r="AH1" s="721"/>
      <c r="AI1" s="722"/>
      <c r="AJ1" s="720" t="s">
        <v>213</v>
      </c>
      <c r="AK1" s="721"/>
      <c r="AL1" s="721"/>
      <c r="AM1" s="721"/>
      <c r="AN1" s="722"/>
      <c r="AO1" s="723" t="s">
        <v>214</v>
      </c>
      <c r="AP1" s="724"/>
      <c r="AQ1" s="724"/>
      <c r="AR1" s="724"/>
      <c r="AS1" s="725"/>
      <c r="AT1" s="723" t="s">
        <v>215</v>
      </c>
      <c r="AU1" s="724"/>
      <c r="AV1" s="724"/>
      <c r="AW1" s="724"/>
      <c r="AX1" s="725"/>
      <c r="AY1" s="723" t="s">
        <v>216</v>
      </c>
      <c r="AZ1" s="724"/>
      <c r="BA1" s="724"/>
      <c r="BB1" s="724"/>
      <c r="BC1" s="725"/>
      <c r="BD1" s="720" t="s">
        <v>217</v>
      </c>
      <c r="BE1" s="721"/>
      <c r="BF1" s="721"/>
      <c r="BG1" s="721"/>
      <c r="BH1" s="722"/>
      <c r="BI1" s="724" t="s">
        <v>83</v>
      </c>
      <c r="BJ1" s="724"/>
      <c r="BK1" s="724"/>
      <c r="BL1" s="725"/>
      <c r="BM1" s="720" t="s">
        <v>70</v>
      </c>
      <c r="BN1" s="721"/>
      <c r="BO1" s="721"/>
      <c r="BP1" s="722"/>
      <c r="BQ1" s="720" t="s">
        <v>71</v>
      </c>
      <c r="BR1" s="721"/>
      <c r="BS1" s="721"/>
      <c r="BT1" s="722"/>
      <c r="BU1" s="723" t="s">
        <v>15</v>
      </c>
      <c r="BV1" s="724"/>
      <c r="BW1" s="724"/>
      <c r="BX1" s="725"/>
      <c r="BY1" s="723" t="s">
        <v>16</v>
      </c>
      <c r="BZ1" s="724"/>
      <c r="CA1" s="724"/>
      <c r="CB1" s="725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365</v>
      </c>
      <c r="J2" s="750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365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365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365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365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365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365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365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365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365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365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120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120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322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67.150000000000006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70.150000000000006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78.599999999999994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13">
      <selection activeCell="A15" sqref="A15:XFD15"/>
      <pageMargins left="0.7" right="0.7" top="0.75" bottom="0.75" header="0.3" footer="0.3"/>
    </customSheetView>
  </customSheetViews>
  <mergeCells count="18">
    <mergeCell ref="BI1:BL1"/>
    <mergeCell ref="BM1:BP1"/>
    <mergeCell ref="BQ1:BT1"/>
    <mergeCell ref="BU1:BX1"/>
    <mergeCell ref="BY1:CB1"/>
    <mergeCell ref="A1:D1"/>
    <mergeCell ref="J1:J2"/>
    <mergeCell ref="E1:I1"/>
    <mergeCell ref="K1:O1"/>
    <mergeCell ref="P1:T1"/>
    <mergeCell ref="AT1:AX1"/>
    <mergeCell ref="AY1:BC1"/>
    <mergeCell ref="BD1:BH1"/>
    <mergeCell ref="U1:Y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6" sqref="B16"/>
    </sheetView>
  </sheetViews>
  <sheetFormatPr defaultRowHeight="52.15" customHeight="1" x14ac:dyDescent="0.25"/>
  <cols>
    <col min="1" max="1" width="4.42578125" customWidth="1"/>
    <col min="2" max="2" width="25.71093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6" t="s">
        <v>0</v>
      </c>
      <c r="B1" s="756"/>
      <c r="C1" s="756"/>
      <c r="D1" s="676"/>
      <c r="E1" s="740" t="s">
        <v>281</v>
      </c>
      <c r="F1" s="740"/>
      <c r="G1" s="740"/>
      <c r="H1" s="740"/>
      <c r="I1" s="740"/>
      <c r="J1" s="747" t="s">
        <v>359</v>
      </c>
      <c r="K1" s="754" t="s">
        <v>282</v>
      </c>
      <c r="L1" s="754"/>
      <c r="M1" s="754"/>
      <c r="N1" s="754"/>
      <c r="O1" s="754"/>
      <c r="P1" s="754" t="s">
        <v>283</v>
      </c>
      <c r="Q1" s="754"/>
      <c r="R1" s="754"/>
      <c r="S1" s="754"/>
      <c r="T1" s="754"/>
      <c r="U1" s="755" t="s">
        <v>284</v>
      </c>
      <c r="V1" s="755"/>
      <c r="W1" s="755"/>
      <c r="X1" s="755"/>
      <c r="Y1" s="755"/>
      <c r="Z1" s="755" t="s">
        <v>285</v>
      </c>
      <c r="AA1" s="755"/>
      <c r="AB1" s="755"/>
      <c r="AC1" s="755"/>
      <c r="AD1" s="755"/>
      <c r="AE1" s="755" t="s">
        <v>286</v>
      </c>
      <c r="AF1" s="755"/>
      <c r="AG1" s="755"/>
      <c r="AH1" s="755"/>
      <c r="AI1" s="755"/>
      <c r="AJ1" s="755" t="s">
        <v>287</v>
      </c>
      <c r="AK1" s="755"/>
      <c r="AL1" s="755"/>
      <c r="AM1" s="755"/>
      <c r="AN1" s="755"/>
      <c r="AO1" s="754" t="s">
        <v>288</v>
      </c>
      <c r="AP1" s="754"/>
      <c r="AQ1" s="754"/>
      <c r="AR1" s="754"/>
      <c r="AS1" s="754"/>
      <c r="AT1" s="755" t="s">
        <v>289</v>
      </c>
      <c r="AU1" s="755"/>
      <c r="AV1" s="755"/>
      <c r="AW1" s="755"/>
      <c r="AX1" s="755"/>
      <c r="AY1" s="754" t="s">
        <v>290</v>
      </c>
      <c r="AZ1" s="754"/>
      <c r="BA1" s="754"/>
      <c r="BB1" s="754"/>
      <c r="BC1" s="754"/>
      <c r="BD1" s="754" t="s">
        <v>291</v>
      </c>
      <c r="BE1" s="754"/>
      <c r="BF1" s="754"/>
      <c r="BG1" s="754"/>
      <c r="BH1" s="754"/>
      <c r="BI1" s="754" t="s">
        <v>292</v>
      </c>
      <c r="BJ1" s="754"/>
      <c r="BK1" s="754"/>
      <c r="BL1" s="754"/>
      <c r="BM1" s="754"/>
      <c r="BN1" s="755" t="s">
        <v>293</v>
      </c>
      <c r="BO1" s="755"/>
      <c r="BP1" s="755"/>
      <c r="BQ1" s="755"/>
      <c r="BR1" s="755"/>
      <c r="BS1" s="754" t="s">
        <v>294</v>
      </c>
      <c r="BT1" s="754"/>
      <c r="BU1" s="754"/>
      <c r="BV1" s="754"/>
      <c r="BW1" s="754"/>
      <c r="BX1" s="755" t="s">
        <v>295</v>
      </c>
      <c r="BY1" s="755"/>
      <c r="BZ1" s="755"/>
      <c r="CA1" s="755"/>
      <c r="CB1" s="755"/>
      <c r="CC1" s="755" t="s">
        <v>296</v>
      </c>
      <c r="CD1" s="755"/>
      <c r="CE1" s="755"/>
      <c r="CF1" s="755"/>
      <c r="CG1" s="755"/>
      <c r="CH1" s="758" t="s">
        <v>297</v>
      </c>
      <c r="CI1" s="758"/>
      <c r="CJ1" s="758"/>
      <c r="CK1" s="758"/>
      <c r="CL1" s="758"/>
      <c r="CM1" s="758" t="s">
        <v>298</v>
      </c>
      <c r="CN1" s="758"/>
      <c r="CO1" s="758"/>
      <c r="CP1" s="758"/>
      <c r="CQ1" s="758"/>
      <c r="CR1" s="754" t="s">
        <v>299</v>
      </c>
      <c r="CS1" s="754"/>
      <c r="CT1" s="754"/>
      <c r="CU1" s="754"/>
      <c r="CV1" s="754"/>
      <c r="CW1" s="754" t="s">
        <v>300</v>
      </c>
      <c r="CX1" s="754"/>
      <c r="CY1" s="754"/>
      <c r="CZ1" s="754"/>
      <c r="DA1" s="754"/>
      <c r="DB1" s="754" t="s">
        <v>301</v>
      </c>
      <c r="DC1" s="754"/>
      <c r="DD1" s="754"/>
      <c r="DE1" s="754"/>
      <c r="DF1" s="754"/>
      <c r="DG1" s="754" t="s">
        <v>302</v>
      </c>
      <c r="DH1" s="754"/>
      <c r="DI1" s="754"/>
      <c r="DJ1" s="754"/>
      <c r="DK1" s="754"/>
      <c r="DL1" s="754" t="s">
        <v>303</v>
      </c>
      <c r="DM1" s="754"/>
      <c r="DN1" s="754"/>
      <c r="DO1" s="754"/>
      <c r="DP1" s="754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7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365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365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365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365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365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365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365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365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365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365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365</v>
      </c>
    </row>
    <row r="3" spans="1:120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372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120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120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120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322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63.6" customHeight="1" x14ac:dyDescent="0.25">
      <c r="A28" s="26">
        <v>26</v>
      </c>
      <c r="B28" s="40" t="s">
        <v>321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93.6" customHeight="1" x14ac:dyDescent="0.25">
      <c r="A29" s="488">
        <v>27</v>
      </c>
      <c r="B29" s="94" t="s">
        <v>55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93.6" customHeight="1" thickBot="1" x14ac:dyDescent="0.3">
      <c r="A30" s="26">
        <v>28</v>
      </c>
      <c r="B30" s="94" t="s">
        <v>56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70" topLeftCell="B1">
      <selection activeCell="A15" sqref="A15:XFD15"/>
      <pageMargins left="0.7" right="0.7" top="0.75" bottom="0.75" header="0.3" footer="0.3"/>
    </customSheetView>
  </customSheetViews>
  <mergeCells count="25"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  <mergeCell ref="BI1:BM1"/>
    <mergeCell ref="BD1:BH1"/>
    <mergeCell ref="AY1:BC1"/>
    <mergeCell ref="E1:I1"/>
    <mergeCell ref="AE1:AI1"/>
    <mergeCell ref="Z1:AD1"/>
    <mergeCell ref="U1:Y1"/>
    <mergeCell ref="P1:T1"/>
    <mergeCell ref="K1:O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90" zoomScaleNormal="9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3" sqref="B3"/>
    </sheetView>
  </sheetViews>
  <sheetFormatPr defaultRowHeight="15" x14ac:dyDescent="0.25"/>
  <cols>
    <col min="1" max="1" width="4.42578125" customWidth="1"/>
    <col min="2" max="2" width="25.71093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6" t="s">
        <v>0</v>
      </c>
      <c r="B1" s="756"/>
      <c r="C1" s="756"/>
      <c r="D1" s="676"/>
      <c r="E1" s="740" t="s">
        <v>367</v>
      </c>
      <c r="F1" s="740"/>
      <c r="G1" s="740"/>
      <c r="H1" s="740"/>
      <c r="I1" s="740"/>
      <c r="J1" s="747" t="s">
        <v>359</v>
      </c>
      <c r="K1" s="754" t="s">
        <v>91</v>
      </c>
      <c r="L1" s="754"/>
      <c r="M1" s="754"/>
      <c r="N1" s="754"/>
      <c r="O1" s="754"/>
      <c r="P1" s="664" t="s">
        <v>92</v>
      </c>
      <c r="Q1" s="664"/>
      <c r="R1" s="664"/>
      <c r="S1" s="665"/>
      <c r="T1" s="657" t="s">
        <v>93</v>
      </c>
      <c r="U1" s="658"/>
      <c r="V1" s="658"/>
      <c r="W1" s="659"/>
      <c r="X1" s="759" t="s">
        <v>94</v>
      </c>
      <c r="Y1" s="760"/>
      <c r="Z1" s="760"/>
      <c r="AA1" s="761"/>
      <c r="AB1" s="657" t="s">
        <v>89</v>
      </c>
      <c r="AC1" s="658"/>
      <c r="AD1" s="658"/>
      <c r="AE1" s="659"/>
      <c r="AF1" s="657" t="s">
        <v>90</v>
      </c>
      <c r="AG1" s="658"/>
      <c r="AH1" s="658"/>
      <c r="AI1" s="659"/>
      <c r="AJ1" s="663" t="s">
        <v>79</v>
      </c>
      <c r="AK1" s="664"/>
      <c r="AL1" s="664"/>
      <c r="AM1" s="665"/>
      <c r="AN1" s="663" t="s">
        <v>80</v>
      </c>
      <c r="AO1" s="664"/>
      <c r="AP1" s="664"/>
      <c r="AQ1" s="665"/>
      <c r="AR1" s="663" t="s">
        <v>81</v>
      </c>
      <c r="AS1" s="664"/>
      <c r="AT1" s="664"/>
      <c r="AU1" s="665"/>
      <c r="AV1" s="657" t="s">
        <v>82</v>
      </c>
      <c r="AW1" s="658"/>
      <c r="AX1" s="658"/>
      <c r="AY1" s="659"/>
      <c r="AZ1" s="663" t="s">
        <v>83</v>
      </c>
      <c r="BA1" s="664"/>
      <c r="BB1" s="664"/>
      <c r="BC1" s="665"/>
      <c r="BD1" s="657" t="s">
        <v>70</v>
      </c>
      <c r="BE1" s="658"/>
      <c r="BF1" s="658"/>
      <c r="BG1" s="659"/>
      <c r="BH1" s="657" t="s">
        <v>71</v>
      </c>
      <c r="BI1" s="658"/>
      <c r="BJ1" s="658"/>
      <c r="BK1" s="659"/>
      <c r="BL1" s="663" t="s">
        <v>15</v>
      </c>
      <c r="BM1" s="664"/>
      <c r="BN1" s="664"/>
      <c r="BO1" s="665"/>
      <c r="BP1" s="663" t="s">
        <v>16</v>
      </c>
      <c r="BQ1" s="664"/>
      <c r="BR1" s="664"/>
      <c r="BS1" s="665"/>
    </row>
    <row r="2" spans="1:7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57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24.9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78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6.6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21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36.6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22.9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33.6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2" customHeight="1" x14ac:dyDescent="0.25">
      <c r="A15" s="113">
        <v>13</v>
      </c>
      <c r="B15" s="40" t="s">
        <v>372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4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24.9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24.9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24.9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51.6" customHeight="1" x14ac:dyDescent="0.25">
      <c r="A26" s="26">
        <v>24</v>
      </c>
      <c r="B26" s="138" t="s">
        <v>322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42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70.150000000000006" customHeight="1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66" customHeight="1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78.599999999999994" customHeight="1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4">
      <selection activeCell="O16" sqref="O16"/>
      <pageMargins left="0.7" right="0.7" top="0.75" bottom="0.75" header="0.3" footer="0.3"/>
    </customSheetView>
  </customSheetViews>
  <mergeCells count="18">
    <mergeCell ref="AZ1:BC1"/>
    <mergeCell ref="BD1:BG1"/>
    <mergeCell ref="BH1:BK1"/>
    <mergeCell ref="BL1:BO1"/>
    <mergeCell ref="BP1:BS1"/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C4" sqref="C4"/>
    </sheetView>
  </sheetViews>
  <sheetFormatPr defaultRowHeight="15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6" t="s">
        <v>0</v>
      </c>
      <c r="B1" s="756"/>
      <c r="C1" s="756"/>
      <c r="D1" s="676"/>
      <c r="E1" s="740" t="s">
        <v>95</v>
      </c>
      <c r="F1" s="740"/>
      <c r="G1" s="740"/>
      <c r="H1" s="740"/>
      <c r="I1" s="740"/>
      <c r="J1" s="762" t="s">
        <v>359</v>
      </c>
      <c r="K1" s="754" t="s">
        <v>96</v>
      </c>
      <c r="L1" s="754"/>
      <c r="M1" s="754"/>
      <c r="N1" s="754"/>
      <c r="O1" s="754"/>
      <c r="P1" s="754" t="s">
        <v>97</v>
      </c>
      <c r="Q1" s="754"/>
      <c r="R1" s="754"/>
      <c r="S1" s="754"/>
      <c r="T1" s="754"/>
      <c r="U1" s="755" t="s">
        <v>98</v>
      </c>
      <c r="V1" s="755"/>
      <c r="W1" s="755"/>
      <c r="X1" s="755"/>
      <c r="Y1" s="755"/>
      <c r="Z1" s="755" t="s">
        <v>99</v>
      </c>
      <c r="AA1" s="755"/>
      <c r="AB1" s="755"/>
      <c r="AC1" s="755"/>
      <c r="AD1" s="755"/>
      <c r="AE1" s="755" t="s">
        <v>100</v>
      </c>
      <c r="AF1" s="755"/>
      <c r="AG1" s="755"/>
      <c r="AH1" s="755"/>
      <c r="AI1" s="755"/>
      <c r="AJ1" s="755" t="s">
        <v>101</v>
      </c>
      <c r="AK1" s="755"/>
      <c r="AL1" s="755"/>
      <c r="AM1" s="755"/>
      <c r="AN1" s="755"/>
      <c r="AO1" s="754" t="s">
        <v>102</v>
      </c>
      <c r="AP1" s="754"/>
      <c r="AQ1" s="754"/>
      <c r="AR1" s="754"/>
      <c r="AS1" s="754"/>
      <c r="AT1" s="754" t="s">
        <v>103</v>
      </c>
      <c r="AU1" s="754"/>
      <c r="AV1" s="754"/>
      <c r="AW1" s="754"/>
      <c r="AX1" s="754"/>
      <c r="AY1" s="754" t="s">
        <v>104</v>
      </c>
      <c r="AZ1" s="754"/>
      <c r="BA1" s="754"/>
      <c r="BB1" s="754"/>
      <c r="BC1" s="754"/>
      <c r="BD1" s="755" t="s">
        <v>105</v>
      </c>
      <c r="BE1" s="755"/>
      <c r="BF1" s="755"/>
      <c r="BG1" s="755"/>
      <c r="BH1" s="755"/>
      <c r="BI1" s="754" t="s">
        <v>106</v>
      </c>
      <c r="BJ1" s="754"/>
      <c r="BK1" s="754"/>
      <c r="BL1" s="754"/>
      <c r="BM1" s="754"/>
      <c r="BN1" s="659" t="s">
        <v>70</v>
      </c>
      <c r="BO1" s="755"/>
      <c r="BP1" s="755"/>
      <c r="BQ1" s="755"/>
      <c r="BR1" s="755" t="s">
        <v>71</v>
      </c>
      <c r="BS1" s="755"/>
      <c r="BT1" s="755"/>
      <c r="BU1" s="755"/>
      <c r="BV1" s="754" t="s">
        <v>15</v>
      </c>
      <c r="BW1" s="754"/>
      <c r="BX1" s="754"/>
      <c r="BY1" s="754"/>
      <c r="BZ1" s="663" t="s">
        <v>16</v>
      </c>
      <c r="CA1" s="664"/>
      <c r="CB1" s="664"/>
      <c r="CC1" s="665"/>
    </row>
    <row r="2" spans="1:81" ht="15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63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365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0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45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30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30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30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30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21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30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30" x14ac:dyDescent="0.25">
      <c r="A15" s="113">
        <v>13</v>
      </c>
      <c r="B15" s="40" t="s">
        <v>372</v>
      </c>
      <c r="C15" s="442">
        <v>4</v>
      </c>
      <c r="D15" s="443">
        <v>6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30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45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60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45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45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4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30.15" customHeight="1" x14ac:dyDescent="0.25">
      <c r="A23" s="113">
        <v>21</v>
      </c>
      <c r="B23" s="40" t="s">
        <v>125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30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20" x14ac:dyDescent="0.25">
      <c r="A25" s="113">
        <v>23</v>
      </c>
      <c r="B25" s="40" t="s">
        <v>126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45" x14ac:dyDescent="0.25">
      <c r="A26" s="26">
        <v>24</v>
      </c>
      <c r="B26" s="138" t="s">
        <v>322</v>
      </c>
      <c r="C26" s="442">
        <v>15</v>
      </c>
      <c r="D26" s="443">
        <v>30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45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60" x14ac:dyDescent="0.25">
      <c r="A28" s="26">
        <v>26</v>
      </c>
      <c r="B28" s="25" t="s">
        <v>321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60" x14ac:dyDescent="0.25">
      <c r="A29" s="113">
        <v>27</v>
      </c>
      <c r="B29" s="25" t="s">
        <v>55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75.75" thickBot="1" x14ac:dyDescent="0.3">
      <c r="A30" s="26">
        <v>28</v>
      </c>
      <c r="B30" s="25" t="s">
        <v>56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15" sqref="B15"/>
    </sheetView>
  </sheetViews>
  <sheetFormatPr defaultRowHeight="47.45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3" t="s">
        <v>0</v>
      </c>
      <c r="B1" s="743"/>
      <c r="C1" s="743"/>
      <c r="D1" s="764"/>
      <c r="E1" s="741" t="s">
        <v>107</v>
      </c>
      <c r="F1" s="741"/>
      <c r="G1" s="741"/>
      <c r="H1" s="741"/>
      <c r="I1" s="435"/>
      <c r="J1" s="732" t="s">
        <v>359</v>
      </c>
      <c r="K1" s="741" t="s">
        <v>108</v>
      </c>
      <c r="L1" s="741"/>
      <c r="M1" s="741"/>
      <c r="N1" s="741"/>
      <c r="O1" s="741"/>
      <c r="P1" s="741" t="s">
        <v>109</v>
      </c>
      <c r="Q1" s="741"/>
      <c r="R1" s="741"/>
      <c r="S1" s="741"/>
      <c r="T1" s="741"/>
      <c r="U1" s="742" t="s">
        <v>110</v>
      </c>
      <c r="V1" s="742"/>
      <c r="W1" s="742"/>
      <c r="X1" s="742"/>
      <c r="Y1" s="742"/>
      <c r="Z1" s="742" t="s">
        <v>111</v>
      </c>
      <c r="AA1" s="742"/>
      <c r="AB1" s="742"/>
      <c r="AC1" s="742"/>
      <c r="AD1" s="742"/>
      <c r="AE1" s="742" t="s">
        <v>112</v>
      </c>
      <c r="AF1" s="742"/>
      <c r="AG1" s="742"/>
      <c r="AH1" s="742"/>
      <c r="AI1" s="742"/>
      <c r="AJ1" s="685" t="s">
        <v>90</v>
      </c>
      <c r="AK1" s="742"/>
      <c r="AL1" s="742"/>
      <c r="AM1" s="742"/>
      <c r="AN1" s="741" t="s">
        <v>79</v>
      </c>
      <c r="AO1" s="741"/>
      <c r="AP1" s="741"/>
      <c r="AQ1" s="741"/>
      <c r="AR1" s="741" t="s">
        <v>80</v>
      </c>
      <c r="AS1" s="741"/>
      <c r="AT1" s="741"/>
      <c r="AU1" s="741"/>
      <c r="AV1" s="741" t="s">
        <v>81</v>
      </c>
      <c r="AW1" s="741"/>
      <c r="AX1" s="741"/>
      <c r="AY1" s="741"/>
      <c r="AZ1" s="742" t="s">
        <v>82</v>
      </c>
      <c r="BA1" s="742"/>
      <c r="BB1" s="742"/>
      <c r="BC1" s="742"/>
      <c r="BD1" s="741" t="s">
        <v>83</v>
      </c>
      <c r="BE1" s="741"/>
      <c r="BF1" s="741"/>
      <c r="BG1" s="741"/>
      <c r="BH1" s="742" t="s">
        <v>70</v>
      </c>
      <c r="BI1" s="742"/>
      <c r="BJ1" s="742"/>
      <c r="BK1" s="742"/>
      <c r="BL1" s="742" t="s">
        <v>71</v>
      </c>
      <c r="BM1" s="742"/>
      <c r="BN1" s="742"/>
      <c r="BO1" s="742"/>
      <c r="BP1" s="741" t="s">
        <v>15</v>
      </c>
      <c r="BQ1" s="741"/>
      <c r="BR1" s="741"/>
      <c r="BS1" s="741"/>
      <c r="BT1" s="741" t="s">
        <v>16</v>
      </c>
      <c r="BU1" s="741"/>
      <c r="BV1" s="741"/>
      <c r="BW1" s="741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365</v>
      </c>
      <c r="J2" s="73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05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74.45" customHeight="1" x14ac:dyDescent="0.25">
      <c r="A4" s="26">
        <v>2</v>
      </c>
      <c r="B4" s="25" t="s">
        <v>360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372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73.900000000000006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76.900000000000006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69.599999999999994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4.45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24.15" customHeight="1" x14ac:dyDescent="0.25">
      <c r="A23" s="101">
        <v>10</v>
      </c>
      <c r="B23" s="40" t="s">
        <v>125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15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30.15" customHeight="1" x14ac:dyDescent="0.25">
      <c r="A25" s="101">
        <v>12</v>
      </c>
      <c r="B25" s="40" t="s">
        <v>126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322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321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55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56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</customSheetViews>
  <mergeCells count="18">
    <mergeCell ref="BD1:BG1"/>
    <mergeCell ref="BH1:BK1"/>
    <mergeCell ref="BL1:BO1"/>
    <mergeCell ref="BP1:BS1"/>
    <mergeCell ref="BT1:BW1"/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J29" sqref="J29"/>
    </sheetView>
  </sheetViews>
  <sheetFormatPr defaultRowHeight="43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6" t="s">
        <v>0</v>
      </c>
      <c r="B1" s="756"/>
      <c r="C1" s="756"/>
      <c r="D1" s="676"/>
      <c r="E1" s="740" t="s">
        <v>113</v>
      </c>
      <c r="F1" s="740"/>
      <c r="G1" s="740"/>
      <c r="H1" s="740"/>
      <c r="I1" s="740"/>
      <c r="J1" s="732" t="s">
        <v>359</v>
      </c>
      <c r="K1" s="754" t="s">
        <v>114</v>
      </c>
      <c r="L1" s="754"/>
      <c r="M1" s="754"/>
      <c r="N1" s="754"/>
      <c r="O1" s="754"/>
      <c r="P1" s="754" t="s">
        <v>115</v>
      </c>
      <c r="Q1" s="754"/>
      <c r="R1" s="754"/>
      <c r="S1" s="754"/>
      <c r="T1" s="754"/>
      <c r="U1" s="755" t="s">
        <v>116</v>
      </c>
      <c r="V1" s="755"/>
      <c r="W1" s="755"/>
      <c r="X1" s="755"/>
      <c r="Y1" s="755"/>
      <c r="Z1" s="755" t="s">
        <v>117</v>
      </c>
      <c r="AA1" s="755"/>
      <c r="AB1" s="755"/>
      <c r="AC1" s="755"/>
      <c r="AD1" s="755"/>
      <c r="AE1" s="755" t="s">
        <v>118</v>
      </c>
      <c r="AF1" s="755"/>
      <c r="AG1" s="755"/>
      <c r="AH1" s="755"/>
      <c r="AI1" s="755"/>
      <c r="AJ1" s="755" t="s">
        <v>119</v>
      </c>
      <c r="AK1" s="755"/>
      <c r="AL1" s="755"/>
      <c r="AM1" s="755"/>
      <c r="AN1" s="755"/>
      <c r="AO1" s="754" t="s">
        <v>120</v>
      </c>
      <c r="AP1" s="754"/>
      <c r="AQ1" s="754"/>
      <c r="AR1" s="754"/>
      <c r="AS1" s="754"/>
      <c r="AT1" s="754" t="s">
        <v>121</v>
      </c>
      <c r="AU1" s="754"/>
      <c r="AV1" s="754"/>
      <c r="AW1" s="754"/>
      <c r="AX1" s="754"/>
      <c r="AY1" s="754" t="s">
        <v>122</v>
      </c>
      <c r="AZ1" s="754"/>
      <c r="BA1" s="754"/>
      <c r="BB1" s="754"/>
      <c r="BC1" s="754"/>
      <c r="BD1" s="755" t="s">
        <v>123</v>
      </c>
      <c r="BE1" s="755"/>
      <c r="BF1" s="755"/>
      <c r="BG1" s="755"/>
      <c r="BH1" s="755"/>
      <c r="BI1" s="754" t="s">
        <v>124</v>
      </c>
      <c r="BJ1" s="754"/>
      <c r="BK1" s="754"/>
      <c r="BL1" s="754"/>
      <c r="BM1" s="754"/>
      <c r="BN1" s="662" t="s">
        <v>70</v>
      </c>
      <c r="BO1" s="758"/>
      <c r="BP1" s="758"/>
      <c r="BQ1" s="758"/>
      <c r="BR1" s="758" t="s">
        <v>71</v>
      </c>
      <c r="BS1" s="758"/>
      <c r="BT1" s="758"/>
      <c r="BU1" s="758"/>
      <c r="BV1" s="758" t="s">
        <v>15</v>
      </c>
      <c r="BW1" s="758"/>
      <c r="BX1" s="758"/>
      <c r="BY1" s="758"/>
      <c r="BZ1" s="758" t="s">
        <v>16</v>
      </c>
      <c r="CA1" s="758"/>
      <c r="CB1" s="758"/>
      <c r="CC1" s="758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5" t="s">
        <v>21</v>
      </c>
      <c r="L2" s="5" t="s">
        <v>22</v>
      </c>
      <c r="M2" s="5" t="s">
        <v>23</v>
      </c>
      <c r="N2" s="5" t="s">
        <v>24</v>
      </c>
      <c r="O2" s="5" t="s">
        <v>365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365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365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365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365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365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365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365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365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365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365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12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372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78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F2E46030-49F3-46E6-9036-40A255D924CC}" scale="70">
      <selection sqref="A1:D1"/>
      <pageMargins left="0.7" right="0.7" top="0.75" bottom="0.75" header="0.3" footer="0.3"/>
    </customSheetView>
  </customSheetViews>
  <mergeCells count="18">
    <mergeCell ref="BN1:BQ1"/>
    <mergeCell ref="BR1:BU1"/>
    <mergeCell ref="BV1:BY1"/>
    <mergeCell ref="BZ1:CC1"/>
    <mergeCell ref="BI1:BM1"/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B29" sqref="B29"/>
    </sheetView>
  </sheetViews>
  <sheetFormatPr defaultRowHeight="52.9" customHeight="1" x14ac:dyDescent="0.25"/>
  <cols>
    <col min="1" max="1" width="4.42578125" customWidth="1"/>
    <col min="2" max="2" width="25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6" t="s">
        <v>0</v>
      </c>
      <c r="B1" s="756"/>
      <c r="C1" s="756"/>
      <c r="D1" s="676"/>
      <c r="E1" s="740" t="s">
        <v>175</v>
      </c>
      <c r="F1" s="740"/>
      <c r="G1" s="740"/>
      <c r="H1" s="740"/>
      <c r="I1" s="740"/>
      <c r="J1" s="732" t="s">
        <v>359</v>
      </c>
      <c r="K1" s="754" t="s">
        <v>176</v>
      </c>
      <c r="L1" s="754"/>
      <c r="M1" s="754"/>
      <c r="N1" s="754"/>
      <c r="O1" s="754"/>
      <c r="P1" s="754" t="s">
        <v>177</v>
      </c>
      <c r="Q1" s="754"/>
      <c r="R1" s="754"/>
      <c r="S1" s="754"/>
      <c r="T1" s="754"/>
      <c r="U1" s="755" t="s">
        <v>178</v>
      </c>
      <c r="V1" s="755"/>
      <c r="W1" s="755"/>
      <c r="X1" s="755"/>
      <c r="Y1" s="755"/>
      <c r="Z1" s="755" t="s">
        <v>179</v>
      </c>
      <c r="AA1" s="755"/>
      <c r="AB1" s="755"/>
      <c r="AC1" s="755"/>
      <c r="AD1" s="755"/>
      <c r="AE1" s="755" t="s">
        <v>180</v>
      </c>
      <c r="AF1" s="755"/>
      <c r="AG1" s="755"/>
      <c r="AH1" s="755"/>
      <c r="AI1" s="755"/>
      <c r="AJ1" s="755" t="s">
        <v>181</v>
      </c>
      <c r="AK1" s="755"/>
      <c r="AL1" s="755"/>
      <c r="AM1" s="755"/>
      <c r="AN1" s="755"/>
      <c r="AO1" s="754" t="s">
        <v>182</v>
      </c>
      <c r="AP1" s="754"/>
      <c r="AQ1" s="754"/>
      <c r="AR1" s="754"/>
      <c r="AS1" s="754"/>
      <c r="AT1" s="754" t="s">
        <v>183</v>
      </c>
      <c r="AU1" s="754"/>
      <c r="AV1" s="754"/>
      <c r="AW1" s="754"/>
      <c r="AX1" s="754"/>
      <c r="AY1" s="754" t="s">
        <v>184</v>
      </c>
      <c r="AZ1" s="754"/>
      <c r="BA1" s="754"/>
      <c r="BB1" s="754"/>
      <c r="BC1" s="754"/>
      <c r="BD1" s="755" t="s">
        <v>185</v>
      </c>
      <c r="BE1" s="755"/>
      <c r="BF1" s="755"/>
      <c r="BG1" s="755"/>
      <c r="BH1" s="755"/>
      <c r="BI1" s="665" t="s">
        <v>83</v>
      </c>
      <c r="BJ1" s="754"/>
      <c r="BK1" s="754"/>
      <c r="BL1" s="754"/>
      <c r="BM1" s="755" t="s">
        <v>70</v>
      </c>
      <c r="BN1" s="755"/>
      <c r="BO1" s="755"/>
      <c r="BP1" s="755"/>
      <c r="BQ1" s="755" t="s">
        <v>71</v>
      </c>
      <c r="BR1" s="755"/>
      <c r="BS1" s="755"/>
      <c r="BT1" s="755"/>
      <c r="BU1" s="663" t="s">
        <v>15</v>
      </c>
      <c r="BV1" s="664"/>
      <c r="BW1" s="664"/>
      <c r="BX1" s="665"/>
      <c r="BY1" s="663" t="s">
        <v>16</v>
      </c>
      <c r="BZ1" s="664"/>
      <c r="CA1" s="664"/>
      <c r="CB1" s="665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365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365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365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365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365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365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365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365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365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365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120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360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372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120" customHeight="1" thickBot="1" x14ac:dyDescent="0.3">
      <c r="A23" s="471">
        <v>21</v>
      </c>
      <c r="B23" s="40" t="s">
        <v>125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120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120" customHeight="1" thickBot="1" x14ac:dyDescent="0.3">
      <c r="A25" s="471">
        <v>23</v>
      </c>
      <c r="B25" s="40" t="s">
        <v>126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322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321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4" customHeight="1" thickBot="1" x14ac:dyDescent="0.3">
      <c r="A29" s="471">
        <v>27</v>
      </c>
      <c r="B29" s="25" t="s">
        <v>55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05" customHeight="1" thickBot="1" x14ac:dyDescent="0.3">
      <c r="A30" s="9">
        <v>28</v>
      </c>
      <c r="B30" s="25" t="s">
        <v>56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80">
      <selection sqref="A1:D1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C35" sqref="C35"/>
    </sheetView>
  </sheetViews>
  <sheetFormatPr defaultRowHeight="15" x14ac:dyDescent="0.25"/>
  <cols>
    <col min="1" max="1" width="4.42578125" customWidth="1"/>
    <col min="2" max="2" width="25.7109375" style="214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6" t="s">
        <v>0</v>
      </c>
      <c r="B1" s="756"/>
      <c r="C1" s="756"/>
      <c r="D1" s="756"/>
      <c r="E1" s="681" t="s">
        <v>127</v>
      </c>
      <c r="F1" s="682"/>
      <c r="G1" s="682"/>
      <c r="H1" s="682"/>
      <c r="I1" s="714"/>
      <c r="J1" s="732" t="s">
        <v>359</v>
      </c>
      <c r="K1" s="754" t="s">
        <v>128</v>
      </c>
      <c r="L1" s="754"/>
      <c r="M1" s="754"/>
      <c r="N1" s="754"/>
      <c r="O1" s="754"/>
      <c r="P1" s="740" t="s">
        <v>129</v>
      </c>
      <c r="Q1" s="740"/>
      <c r="R1" s="740"/>
      <c r="S1" s="740"/>
      <c r="T1" s="740"/>
      <c r="U1" s="766" t="s">
        <v>130</v>
      </c>
      <c r="V1" s="766"/>
      <c r="W1" s="766"/>
      <c r="X1" s="766"/>
      <c r="Y1" s="766"/>
      <c r="Z1" s="766" t="s">
        <v>131</v>
      </c>
      <c r="AA1" s="766"/>
      <c r="AB1" s="766"/>
      <c r="AC1" s="766"/>
      <c r="AD1" s="766"/>
      <c r="AE1" s="766" t="s">
        <v>132</v>
      </c>
      <c r="AF1" s="766"/>
      <c r="AG1" s="766"/>
      <c r="AH1" s="766"/>
      <c r="AI1" s="766"/>
      <c r="AJ1" s="765" t="s">
        <v>90</v>
      </c>
      <c r="AK1" s="766"/>
      <c r="AL1" s="766"/>
      <c r="AM1" s="766"/>
      <c r="AN1" s="754" t="s">
        <v>79</v>
      </c>
      <c r="AO1" s="754"/>
      <c r="AP1" s="754"/>
      <c r="AQ1" s="754"/>
      <c r="AR1" s="754" t="s">
        <v>80</v>
      </c>
      <c r="AS1" s="754"/>
      <c r="AT1" s="754"/>
      <c r="AU1" s="754"/>
      <c r="AV1" s="754" t="s">
        <v>81</v>
      </c>
      <c r="AW1" s="754"/>
      <c r="AX1" s="754"/>
      <c r="AY1" s="754"/>
      <c r="AZ1" s="755" t="s">
        <v>82</v>
      </c>
      <c r="BA1" s="755"/>
      <c r="BB1" s="755"/>
      <c r="BC1" s="755"/>
      <c r="BD1" s="754" t="s">
        <v>83</v>
      </c>
      <c r="BE1" s="754"/>
      <c r="BF1" s="754"/>
      <c r="BG1" s="754"/>
      <c r="BH1" s="755" t="s">
        <v>70</v>
      </c>
      <c r="BI1" s="755"/>
      <c r="BJ1" s="755"/>
      <c r="BK1" s="755"/>
      <c r="BL1" s="755" t="s">
        <v>71</v>
      </c>
      <c r="BM1" s="755"/>
      <c r="BN1" s="755"/>
      <c r="BO1" s="755"/>
      <c r="BP1" s="754" t="s">
        <v>15</v>
      </c>
      <c r="BQ1" s="754"/>
      <c r="BR1" s="754"/>
      <c r="BS1" s="754"/>
      <c r="BT1" s="754" t="s">
        <v>16</v>
      </c>
      <c r="BU1" s="754"/>
      <c r="BV1" s="754"/>
      <c r="BW1" s="754"/>
    </row>
    <row r="2" spans="1:75" ht="29.45" customHeight="1" thickBot="1" x14ac:dyDescent="0.3">
      <c r="A2" s="5" t="s">
        <v>17</v>
      </c>
      <c r="B2" s="637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365</v>
      </c>
      <c r="J2" s="732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365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365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365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365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365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120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6.15" customHeight="1" x14ac:dyDescent="0.25">
      <c r="A4" s="9">
        <v>2</v>
      </c>
      <c r="B4" s="25" t="s">
        <v>360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38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372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60.6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51.6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54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6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51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54.6" customHeight="1" x14ac:dyDescent="0.25">
      <c r="A22" s="9">
        <v>20</v>
      </c>
      <c r="B22" s="54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120" customHeight="1" thickBot="1" x14ac:dyDescent="0.3">
      <c r="A23" s="527">
        <v>21</v>
      </c>
      <c r="B23" s="40" t="s">
        <v>125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120" customHeight="1" x14ac:dyDescent="0.25">
      <c r="A24" s="9">
        <v>22</v>
      </c>
      <c r="B24" s="4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120" customHeight="1" thickBot="1" x14ac:dyDescent="0.3">
      <c r="A25" s="527">
        <v>23</v>
      </c>
      <c r="B25" s="40" t="s">
        <v>126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25" t="s">
        <v>322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321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72" customHeight="1" thickBot="1" x14ac:dyDescent="0.3">
      <c r="A29" s="531">
        <v>27</v>
      </c>
      <c r="B29" s="25" t="s">
        <v>55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81.599999999999994" customHeight="1" thickBot="1" x14ac:dyDescent="0.3">
      <c r="A30" s="178">
        <v>28</v>
      </c>
      <c r="B30" s="38" t="s">
        <v>56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BD1:BG1"/>
    <mergeCell ref="BH1:BK1"/>
    <mergeCell ref="BL1:BO1"/>
    <mergeCell ref="BP1:BS1"/>
    <mergeCell ref="BT1:BW1"/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 Petrova</dc:creator>
  <cp:lastModifiedBy>Потребител на Windows</cp:lastModifiedBy>
  <dcterms:created xsi:type="dcterms:W3CDTF">2015-06-05T18:17:20Z</dcterms:created>
  <dcterms:modified xsi:type="dcterms:W3CDTF">2023-10-17T08:57:25Z</dcterms:modified>
</cp:coreProperties>
</file>